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tabRatio="667"/>
  </bookViews>
  <sheets>
    <sheet name="Table 1" sheetId="54" r:id="rId1"/>
    <sheet name="Table 2" sheetId="55" r:id="rId2"/>
    <sheet name="Figure 1" sheetId="19" r:id="rId3"/>
    <sheet name="Table 3 " sheetId="60" r:id="rId4"/>
    <sheet name="Figure 2" sheetId="27" r:id="rId5"/>
    <sheet name="Figure 3" sheetId="1" r:id="rId6"/>
    <sheet name="Figure 4" sheetId="28" r:id="rId7"/>
    <sheet name="Figure 5" sheetId="29" r:id="rId8"/>
    <sheet name="Figure 6" sheetId="30" r:id="rId9"/>
    <sheet name="Figure 7" sheetId="31" r:id="rId10"/>
    <sheet name="Figure 8" sheetId="32" r:id="rId11"/>
    <sheet name="Figure 9" sheetId="33" r:id="rId12"/>
    <sheet name="Figure 10" sheetId="34" r:id="rId13"/>
    <sheet name="Figure 11" sheetId="37" r:id="rId14"/>
    <sheet name="Table 4" sheetId="24" r:id="rId15"/>
    <sheet name="Figure 12" sheetId="25" r:id="rId16"/>
    <sheet name="VAT - Table 2 (3 tables)" sheetId="21"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123Graph_A" localSheetId="2" hidden="1">#REF!</definedName>
    <definedName name="__123Graph_A" localSheetId="12" hidden="1">#REF!</definedName>
    <definedName name="__123Graph_A" localSheetId="13" hidden="1">#REF!</definedName>
    <definedName name="__123Graph_A" localSheetId="15" hidden="1">#REF!</definedName>
    <definedName name="__123Graph_A" localSheetId="4"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1" hidden="1">#REF!</definedName>
    <definedName name="__123Graph_A" localSheetId="3" hidden="1">#REF!</definedName>
    <definedName name="__123Graph_A" localSheetId="14" hidden="1">#REF!</definedName>
    <definedName name="__123Graph_A" localSheetId="16" hidden="1">#REF!</definedName>
    <definedName name="__123Graph_A" hidden="1">#REF!</definedName>
    <definedName name="__123Graph_ACurrent" hidden="1">[1]CPIINDEX!$O$263:$O$310</definedName>
    <definedName name="__123Graph_AGRAPH1" hidden="1">[2]T17_T18_MSURC!$E$831:$I$831</definedName>
    <definedName name="__123Graph_AREER" localSheetId="2" hidden="1">#REF!</definedName>
    <definedName name="__123Graph_AREER" localSheetId="12" hidden="1">#REF!</definedName>
    <definedName name="__123Graph_AREER" localSheetId="13" hidden="1">#REF!</definedName>
    <definedName name="__123Graph_AREER" localSheetId="15" hidden="1">#REF!</definedName>
    <definedName name="__123Graph_AREER" localSheetId="4" hidden="1">#REF!</definedName>
    <definedName name="__123Graph_AREER" localSheetId="6" hidden="1">#REF!</definedName>
    <definedName name="__123Graph_AREER" localSheetId="7" hidden="1">#REF!</definedName>
    <definedName name="__123Graph_AREER" localSheetId="8" hidden="1">#REF!</definedName>
    <definedName name="__123Graph_AREER" localSheetId="9" hidden="1">#REF!</definedName>
    <definedName name="__123Graph_AREER" localSheetId="10" hidden="1">#REF!</definedName>
    <definedName name="__123Graph_AREER" localSheetId="11" hidden="1">#REF!</definedName>
    <definedName name="__123Graph_AREER" localSheetId="0" hidden="1">#REF!</definedName>
    <definedName name="__123Graph_AREER" localSheetId="1" hidden="1">#REF!</definedName>
    <definedName name="__123Graph_AREER" localSheetId="3" hidden="1">#REF!</definedName>
    <definedName name="__123Graph_AREER" localSheetId="14" hidden="1">#REF!</definedName>
    <definedName name="__123Graph_AREER" localSheetId="16" hidden="1">#REF!</definedName>
    <definedName name="__123Graph_AREER" hidden="1">#REF!</definedName>
    <definedName name="__123Graph_B" localSheetId="2" hidden="1">'[3]Quarterly Program'!#REF!</definedName>
    <definedName name="__123Graph_B" localSheetId="12" hidden="1">'[3]Quarterly Program'!#REF!</definedName>
    <definedName name="__123Graph_B" localSheetId="13" hidden="1">'[3]Quarterly Program'!#REF!</definedName>
    <definedName name="__123Graph_B" localSheetId="15" hidden="1">'[3]Quarterly Program'!#REF!</definedName>
    <definedName name="__123Graph_B" localSheetId="4" hidden="1">'[3]Quarterly Program'!#REF!</definedName>
    <definedName name="__123Graph_B" localSheetId="6" hidden="1">'[3]Quarterly Program'!#REF!</definedName>
    <definedName name="__123Graph_B" localSheetId="7" hidden="1">'[3]Quarterly Program'!#REF!</definedName>
    <definedName name="__123Graph_B" localSheetId="8" hidden="1">'[3]Quarterly Program'!#REF!</definedName>
    <definedName name="__123Graph_B" localSheetId="9" hidden="1">'[3]Quarterly Program'!#REF!</definedName>
    <definedName name="__123Graph_B" localSheetId="10" hidden="1">'[3]Quarterly Program'!#REF!</definedName>
    <definedName name="__123Graph_B" localSheetId="11" hidden="1">'[3]Quarterly Program'!#REF!</definedName>
    <definedName name="__123Graph_B" localSheetId="0" hidden="1">'[3]Quarterly Program'!#REF!</definedName>
    <definedName name="__123Graph_B" localSheetId="1" hidden="1">'[3]Quarterly Program'!#REF!</definedName>
    <definedName name="__123Graph_B" localSheetId="3" hidden="1">'[3]Quarterly Program'!#REF!</definedName>
    <definedName name="__123Graph_B" localSheetId="14" hidden="1">'[3]Quarterly Program'!#REF!</definedName>
    <definedName name="__123Graph_B" localSheetId="16" hidden="1">'[3]Quarterly Program'!#REF!</definedName>
    <definedName name="__123Graph_B" hidden="1">'[3]Quarterly Program'!#REF!</definedName>
    <definedName name="__123Graph_BCurrent" hidden="1">[1]CPIINDEX!$S$263:$S$310</definedName>
    <definedName name="__123Graph_BGDP" localSheetId="2" hidden="1">'[3]Quarterly Program'!#REF!</definedName>
    <definedName name="__123Graph_BGDP" localSheetId="12" hidden="1">'[3]Quarterly Program'!#REF!</definedName>
    <definedName name="__123Graph_BGDP" localSheetId="13" hidden="1">'[3]Quarterly Program'!#REF!</definedName>
    <definedName name="__123Graph_BGDP" localSheetId="15" hidden="1">'[3]Quarterly Program'!#REF!</definedName>
    <definedName name="__123Graph_BGDP" localSheetId="4" hidden="1">'[3]Quarterly Program'!#REF!</definedName>
    <definedName name="__123Graph_BGDP" localSheetId="6" hidden="1">'[3]Quarterly Program'!#REF!</definedName>
    <definedName name="__123Graph_BGDP" localSheetId="7" hidden="1">'[3]Quarterly Program'!#REF!</definedName>
    <definedName name="__123Graph_BGDP" localSheetId="8" hidden="1">'[3]Quarterly Program'!#REF!</definedName>
    <definedName name="__123Graph_BGDP" localSheetId="9" hidden="1">'[3]Quarterly Program'!#REF!</definedName>
    <definedName name="__123Graph_BGDP" localSheetId="10" hidden="1">'[3]Quarterly Program'!#REF!</definedName>
    <definedName name="__123Graph_BGDP" localSheetId="11" hidden="1">'[3]Quarterly Program'!#REF!</definedName>
    <definedName name="__123Graph_BGDP" localSheetId="0" hidden="1">'[3]Quarterly Program'!#REF!</definedName>
    <definedName name="__123Graph_BGDP" localSheetId="1" hidden="1">'[3]Quarterly Program'!#REF!</definedName>
    <definedName name="__123Graph_BGDP" localSheetId="3" hidden="1">'[3]Quarterly Program'!#REF!</definedName>
    <definedName name="__123Graph_BGDP" localSheetId="14" hidden="1">'[3]Quarterly Program'!#REF!</definedName>
    <definedName name="__123Graph_BGDP" localSheetId="16" hidden="1">'[3]Quarterly Program'!#REF!</definedName>
    <definedName name="__123Graph_BGDP" hidden="1">'[3]Quarterly Program'!#REF!</definedName>
    <definedName name="__123Graph_BGRAPH1" hidden="1">[2]T17_T18_MSURC!$E$832:$I$832</definedName>
    <definedName name="__123Graph_BMONEY" localSheetId="2" hidden="1">'[3]Quarterly Program'!#REF!</definedName>
    <definedName name="__123Graph_BMONEY" localSheetId="12" hidden="1">'[3]Quarterly Program'!#REF!</definedName>
    <definedName name="__123Graph_BMONEY" localSheetId="13" hidden="1">'[3]Quarterly Program'!#REF!</definedName>
    <definedName name="__123Graph_BMONEY" localSheetId="15" hidden="1">'[3]Quarterly Program'!#REF!</definedName>
    <definedName name="__123Graph_BMONEY" localSheetId="4" hidden="1">'[3]Quarterly Program'!#REF!</definedName>
    <definedName name="__123Graph_BMONEY" localSheetId="6" hidden="1">'[3]Quarterly Program'!#REF!</definedName>
    <definedName name="__123Graph_BMONEY" localSheetId="7" hidden="1">'[3]Quarterly Program'!#REF!</definedName>
    <definedName name="__123Graph_BMONEY" localSheetId="8" hidden="1">'[3]Quarterly Program'!#REF!</definedName>
    <definedName name="__123Graph_BMONEY" localSheetId="9" hidden="1">'[3]Quarterly Program'!#REF!</definedName>
    <definedName name="__123Graph_BMONEY" localSheetId="10" hidden="1">'[3]Quarterly Program'!#REF!</definedName>
    <definedName name="__123Graph_BMONEY" localSheetId="11" hidden="1">'[3]Quarterly Program'!#REF!</definedName>
    <definedName name="__123Graph_BMONEY" localSheetId="0" hidden="1">'[3]Quarterly Program'!#REF!</definedName>
    <definedName name="__123Graph_BMONEY" localSheetId="1" hidden="1">'[3]Quarterly Program'!#REF!</definedName>
    <definedName name="__123Graph_BMONEY" localSheetId="3" hidden="1">'[3]Quarterly Program'!#REF!</definedName>
    <definedName name="__123Graph_BMONEY" localSheetId="14" hidden="1">'[3]Quarterly Program'!#REF!</definedName>
    <definedName name="__123Graph_BMONEY" localSheetId="16" hidden="1">'[3]Quarterly Program'!#REF!</definedName>
    <definedName name="__123Graph_BMONEY" hidden="1">'[3]Quarterly Program'!#REF!</definedName>
    <definedName name="__123Graph_BREER" localSheetId="2" hidden="1">#REF!</definedName>
    <definedName name="__123Graph_BREER" localSheetId="12" hidden="1">#REF!</definedName>
    <definedName name="__123Graph_BREER" localSheetId="13" hidden="1">#REF!</definedName>
    <definedName name="__123Graph_BREER" localSheetId="15" hidden="1">#REF!</definedName>
    <definedName name="__123Graph_BREER" localSheetId="4" hidden="1">#REF!</definedName>
    <definedName name="__123Graph_BREER" localSheetId="6" hidden="1">#REF!</definedName>
    <definedName name="__123Graph_BREER" localSheetId="7" hidden="1">#REF!</definedName>
    <definedName name="__123Graph_BREER" localSheetId="8" hidden="1">#REF!</definedName>
    <definedName name="__123Graph_BREER" localSheetId="9" hidden="1">#REF!</definedName>
    <definedName name="__123Graph_BREER" localSheetId="10" hidden="1">#REF!</definedName>
    <definedName name="__123Graph_BREER" localSheetId="11" hidden="1">#REF!</definedName>
    <definedName name="__123Graph_BREER" localSheetId="0" hidden="1">#REF!</definedName>
    <definedName name="__123Graph_BREER" localSheetId="1" hidden="1">#REF!</definedName>
    <definedName name="__123Graph_BREER" localSheetId="3" hidden="1">#REF!</definedName>
    <definedName name="__123Graph_BREER" localSheetId="14" hidden="1">#REF!</definedName>
    <definedName name="__123Graph_BREER" localSheetId="16" hidden="1">#REF!</definedName>
    <definedName name="__123Graph_BREER" hidden="1">#REF!</definedName>
    <definedName name="__123Graph_CGRAPH1" hidden="1">[2]T17_T18_MSURC!$E$834:$I$834</definedName>
    <definedName name="__123Graph_CREER" localSheetId="2" hidden="1">#REF!</definedName>
    <definedName name="__123Graph_CREER" localSheetId="12" hidden="1">#REF!</definedName>
    <definedName name="__123Graph_CREER" localSheetId="13" hidden="1">#REF!</definedName>
    <definedName name="__123Graph_CREER" localSheetId="15" hidden="1">#REF!</definedName>
    <definedName name="__123Graph_CREER" localSheetId="4" hidden="1">#REF!</definedName>
    <definedName name="__123Graph_CREER" localSheetId="6" hidden="1">#REF!</definedName>
    <definedName name="__123Graph_CREER" localSheetId="7" hidden="1">#REF!</definedName>
    <definedName name="__123Graph_CREER" localSheetId="8" hidden="1">#REF!</definedName>
    <definedName name="__123Graph_CREER" localSheetId="9" hidden="1">#REF!</definedName>
    <definedName name="__123Graph_CREER" localSheetId="10" hidden="1">#REF!</definedName>
    <definedName name="__123Graph_CREER" localSheetId="11" hidden="1">#REF!</definedName>
    <definedName name="__123Graph_CREER" localSheetId="0" hidden="1">#REF!</definedName>
    <definedName name="__123Graph_CREER" localSheetId="1" hidden="1">#REF!</definedName>
    <definedName name="__123Graph_CREER" localSheetId="3" hidden="1">#REF!</definedName>
    <definedName name="__123Graph_CREER" localSheetId="14" hidden="1">#REF!</definedName>
    <definedName name="__123Graph_CREER" localSheetId="16" hidden="1">#REF!</definedName>
    <definedName name="__123Graph_CREER" hidden="1">#REF!</definedName>
    <definedName name="__123Graph_DGRAPH1" hidden="1">[2]T17_T18_MSURC!$E$835:$I$835</definedName>
    <definedName name="__123Graph_EGRAPH1" hidden="1">[2]T17_T18_MSURC!$E$837:$I$837</definedName>
    <definedName name="__123Graph_FGRAPH1" hidden="1">[2]T17_T18_MSURC!$E$838:$I$838</definedName>
    <definedName name="__123Graph_XCurrent" hidden="1">[1]CPIINDEX!$B$263:$B$310</definedName>
    <definedName name="__123Graph_XGRAPH1" hidden="1">[2]T17_T18_MSURC!$E$829:$I$829</definedName>
    <definedName name="__FDS_HYPERLINK_TOGGLE_STATE__" hidden="1">"ON"</definedName>
    <definedName name="__xlfn.IFERROR" hidden="1">#NAME?</definedName>
    <definedName name="__xlfn.RTD" hidden="1">#NAME?</definedName>
    <definedName name="_1" localSheetId="2" hidden="1">#REF!</definedName>
    <definedName name="_1" localSheetId="12" hidden="1">#REF!</definedName>
    <definedName name="_1" localSheetId="13" hidden="1">#REF!</definedName>
    <definedName name="_1" localSheetId="15" hidden="1">#REF!</definedName>
    <definedName name="_1" localSheetId="4" hidden="1">#REF!</definedName>
    <definedName name="_1" localSheetId="6" hidden="1">#REF!</definedName>
    <definedName name="_1" localSheetId="7" hidden="1">#REF!</definedName>
    <definedName name="_1" localSheetId="8" hidden="1">#REF!</definedName>
    <definedName name="_1" localSheetId="9" hidden="1">#REF!</definedName>
    <definedName name="_1" localSheetId="10" hidden="1">#REF!</definedName>
    <definedName name="_1" localSheetId="11" hidden="1">#REF!</definedName>
    <definedName name="_1" localSheetId="0" hidden="1">#REF!</definedName>
    <definedName name="_1" localSheetId="1" hidden="1">#REF!</definedName>
    <definedName name="_1" localSheetId="3" hidden="1">#REF!</definedName>
    <definedName name="_1" localSheetId="14" hidden="1">#REF!</definedName>
    <definedName name="_1" localSheetId="16" hidden="1">#REF!</definedName>
    <definedName name="_1" hidden="1">#REF!</definedName>
    <definedName name="_10__123Graph_BChart_1A" hidden="1">[1]CPIINDEX!$S$263:$S$310</definedName>
    <definedName name="_11__123Graph_BCPI_ER_LOG" localSheetId="2" hidden="1">#REF!</definedName>
    <definedName name="_11__123Graph_BCPI_ER_LOG" localSheetId="12" hidden="1">#REF!</definedName>
    <definedName name="_11__123Graph_BCPI_ER_LOG" localSheetId="13" hidden="1">#REF!</definedName>
    <definedName name="_11__123Graph_BCPI_ER_LOG" localSheetId="15" hidden="1">#REF!</definedName>
    <definedName name="_11__123Graph_BCPI_ER_LOG" localSheetId="4" hidden="1">#REF!</definedName>
    <definedName name="_11__123Graph_BCPI_ER_LOG" localSheetId="6" hidden="1">#REF!</definedName>
    <definedName name="_11__123Graph_BCPI_ER_LOG" localSheetId="7" hidden="1">#REF!</definedName>
    <definedName name="_11__123Graph_BCPI_ER_LOG" localSheetId="8" hidden="1">#REF!</definedName>
    <definedName name="_11__123Graph_BCPI_ER_LOG" localSheetId="9" hidden="1">#REF!</definedName>
    <definedName name="_11__123Graph_BCPI_ER_LOG" localSheetId="10" hidden="1">#REF!</definedName>
    <definedName name="_11__123Graph_BCPI_ER_LOG" localSheetId="11" hidden="1">#REF!</definedName>
    <definedName name="_11__123Graph_BCPI_ER_LOG" localSheetId="0" hidden="1">#REF!</definedName>
    <definedName name="_11__123Graph_BCPI_ER_LOG" localSheetId="1" hidden="1">#REF!</definedName>
    <definedName name="_11__123Graph_BCPI_ER_LOG" localSheetId="3" hidden="1">#REF!</definedName>
    <definedName name="_11__123Graph_BCPI_ER_LOG" localSheetId="14" hidden="1">#REF!</definedName>
    <definedName name="_11__123Graph_BCPI_ER_LOG" localSheetId="16" hidden="1">#REF!</definedName>
    <definedName name="_11__123Graph_BCPI_ER_LOG" hidden="1">#REF!</definedName>
    <definedName name="_13__123Graph_BIBA_IBRD" localSheetId="2" hidden="1">#REF!</definedName>
    <definedName name="_13__123Graph_BIBA_IBRD" localSheetId="12" hidden="1">#REF!</definedName>
    <definedName name="_13__123Graph_BIBA_IBRD" localSheetId="13" hidden="1">#REF!</definedName>
    <definedName name="_13__123Graph_BIBA_IBRD" localSheetId="15" hidden="1">#REF!</definedName>
    <definedName name="_13__123Graph_BIBA_IBRD" localSheetId="4" hidden="1">#REF!</definedName>
    <definedName name="_13__123Graph_BIBA_IBRD" localSheetId="6" hidden="1">#REF!</definedName>
    <definedName name="_13__123Graph_BIBA_IBRD" localSheetId="7" hidden="1">#REF!</definedName>
    <definedName name="_13__123Graph_BIBA_IBRD" localSheetId="8" hidden="1">#REF!</definedName>
    <definedName name="_13__123Graph_BIBA_IBRD" localSheetId="9" hidden="1">#REF!</definedName>
    <definedName name="_13__123Graph_BIBA_IBRD" localSheetId="10" hidden="1">#REF!</definedName>
    <definedName name="_13__123Graph_BIBA_IBRD" localSheetId="11" hidden="1">#REF!</definedName>
    <definedName name="_13__123Graph_BIBA_IBRD" localSheetId="0" hidden="1">#REF!</definedName>
    <definedName name="_13__123Graph_BIBA_IBRD" localSheetId="1" hidden="1">#REF!</definedName>
    <definedName name="_13__123Graph_BIBA_IBRD" localSheetId="3" hidden="1">#REF!</definedName>
    <definedName name="_13__123Graph_BIBA_IBRD" localSheetId="14" hidden="1">#REF!</definedName>
    <definedName name="_13__123Graph_BIBA_IBRD" localSheetId="16" hidden="1">#REF!</definedName>
    <definedName name="_13__123Graph_BIBA_IBRD" hidden="1">#REF!</definedName>
    <definedName name="_15__123Graph_ACPI_ER_LOG" localSheetId="2" hidden="1">#REF!</definedName>
    <definedName name="_15__123Graph_ACPI_ER_LOG" localSheetId="12" hidden="1">#REF!</definedName>
    <definedName name="_15__123Graph_ACPI_ER_LOG" localSheetId="13" hidden="1">#REF!</definedName>
    <definedName name="_15__123Graph_ACPI_ER_LOG" localSheetId="15" hidden="1">#REF!</definedName>
    <definedName name="_15__123Graph_ACPI_ER_LOG" localSheetId="4" hidden="1">#REF!</definedName>
    <definedName name="_15__123Graph_ACPI_ER_LOG" localSheetId="6" hidden="1">#REF!</definedName>
    <definedName name="_15__123Graph_ACPI_ER_LOG" localSheetId="7" hidden="1">#REF!</definedName>
    <definedName name="_15__123Graph_ACPI_ER_LOG" localSheetId="8" hidden="1">#REF!</definedName>
    <definedName name="_15__123Graph_ACPI_ER_LOG" localSheetId="9" hidden="1">#REF!</definedName>
    <definedName name="_15__123Graph_ACPI_ER_LOG" localSheetId="10" hidden="1">#REF!</definedName>
    <definedName name="_15__123Graph_ACPI_ER_LOG" localSheetId="11" hidden="1">#REF!</definedName>
    <definedName name="_15__123Graph_ACPI_ER_LOG" localSheetId="0" hidden="1">#REF!</definedName>
    <definedName name="_15__123Graph_ACPI_ER_LOG" localSheetId="1" hidden="1">#REF!</definedName>
    <definedName name="_15__123Graph_ACPI_ER_LOG" localSheetId="3" hidden="1">#REF!</definedName>
    <definedName name="_15__123Graph_ACPI_ER_LOG" localSheetId="14" hidden="1">#REF!</definedName>
    <definedName name="_15__123Graph_ACPI_ER_LOG" localSheetId="16" hidden="1">#REF!</definedName>
    <definedName name="_15__123Graph_ACPI_ER_LOG" hidden="1">#REF!</definedName>
    <definedName name="_18__123Graph_XChart_1A" hidden="1">[1]CPIINDEX!$B$263:$B$310</definedName>
    <definedName name="_2__123Graph_AChart_1A" hidden="1">[1]CPIINDEX!$O$263:$O$310</definedName>
    <definedName name="_20__123Graph_BCPI_ER_LOG" localSheetId="2" hidden="1">#REF!</definedName>
    <definedName name="_20__123Graph_BCPI_ER_LOG" localSheetId="12" hidden="1">#REF!</definedName>
    <definedName name="_20__123Graph_BCPI_ER_LOG" localSheetId="13" hidden="1">#REF!</definedName>
    <definedName name="_20__123Graph_BCPI_ER_LOG" localSheetId="15" hidden="1">#REF!</definedName>
    <definedName name="_20__123Graph_BCPI_ER_LOG" localSheetId="4" hidden="1">#REF!</definedName>
    <definedName name="_20__123Graph_BCPI_ER_LOG" localSheetId="6" hidden="1">#REF!</definedName>
    <definedName name="_20__123Graph_BCPI_ER_LOG" localSheetId="7" hidden="1">#REF!</definedName>
    <definedName name="_20__123Graph_BCPI_ER_LOG" localSheetId="8" hidden="1">#REF!</definedName>
    <definedName name="_20__123Graph_BCPI_ER_LOG" localSheetId="9" hidden="1">#REF!</definedName>
    <definedName name="_20__123Graph_BCPI_ER_LOG" localSheetId="10" hidden="1">#REF!</definedName>
    <definedName name="_20__123Graph_BCPI_ER_LOG" localSheetId="11" hidden="1">#REF!</definedName>
    <definedName name="_20__123Graph_BCPI_ER_LOG" localSheetId="0" hidden="1">#REF!</definedName>
    <definedName name="_20__123Graph_BCPI_ER_LOG" localSheetId="1" hidden="1">#REF!</definedName>
    <definedName name="_20__123Graph_BCPI_ER_LOG" localSheetId="3" hidden="1">#REF!</definedName>
    <definedName name="_20__123Graph_BCPI_ER_LOG" localSheetId="14" hidden="1">#REF!</definedName>
    <definedName name="_20__123Graph_BCPI_ER_LOG" localSheetId="16" hidden="1">#REF!</definedName>
    <definedName name="_20__123Graph_BCPI_ER_LOG" hidden="1">#REF!</definedName>
    <definedName name="_20__123Graph_XChart_2A" hidden="1">[1]CPIINDEX!$B$203:$B$310</definedName>
    <definedName name="_22__123Graph_XChart_3A" hidden="1">[1]CPIINDEX!$B$203:$B$310</definedName>
    <definedName name="_24__123Graph_XChart_4A" hidden="1">[1]CPIINDEX!$B$239:$B$298</definedName>
    <definedName name="_25__123Graph_BIBA_IBRD" localSheetId="2" hidden="1">#REF!</definedName>
    <definedName name="_25__123Graph_BIBA_IBRD" localSheetId="12" hidden="1">#REF!</definedName>
    <definedName name="_25__123Graph_BIBA_IBRD" localSheetId="13" hidden="1">#REF!</definedName>
    <definedName name="_25__123Graph_BIBA_IBRD" localSheetId="15" hidden="1">#REF!</definedName>
    <definedName name="_25__123Graph_BIBA_IBRD" localSheetId="4" hidden="1">#REF!</definedName>
    <definedName name="_25__123Graph_BIBA_IBRD" localSheetId="6" hidden="1">#REF!</definedName>
    <definedName name="_25__123Graph_BIBA_IBRD" localSheetId="7" hidden="1">#REF!</definedName>
    <definedName name="_25__123Graph_BIBA_IBRD" localSheetId="8" hidden="1">#REF!</definedName>
    <definedName name="_25__123Graph_BIBA_IBRD" localSheetId="9" hidden="1">#REF!</definedName>
    <definedName name="_25__123Graph_BIBA_IBRD" localSheetId="10" hidden="1">#REF!</definedName>
    <definedName name="_25__123Graph_BIBA_IBRD" localSheetId="11" hidden="1">#REF!</definedName>
    <definedName name="_25__123Graph_BIBA_IBRD" localSheetId="0" hidden="1">#REF!</definedName>
    <definedName name="_25__123Graph_BIBA_IBRD" localSheetId="1" hidden="1">#REF!</definedName>
    <definedName name="_25__123Graph_BIBA_IBRD" localSheetId="3" hidden="1">#REF!</definedName>
    <definedName name="_25__123Graph_BIBA_IBRD" localSheetId="14" hidden="1">#REF!</definedName>
    <definedName name="_25__123Graph_BIBA_IBRD" localSheetId="16" hidden="1">#REF!</definedName>
    <definedName name="_25__123Graph_BIBA_IBRD" hidden="1">#REF!</definedName>
    <definedName name="_3__123Graph_ACPI_ER_LOG" localSheetId="2" hidden="1">[4]ER!#REF!</definedName>
    <definedName name="_3__123Graph_ACPI_ER_LOG" localSheetId="12" hidden="1">[4]ER!#REF!</definedName>
    <definedName name="_3__123Graph_ACPI_ER_LOG" localSheetId="13" hidden="1">[4]ER!#REF!</definedName>
    <definedName name="_3__123Graph_ACPI_ER_LOG" localSheetId="15" hidden="1">[4]ER!#REF!</definedName>
    <definedName name="_3__123Graph_ACPI_ER_LOG" localSheetId="4" hidden="1">[4]ER!#REF!</definedName>
    <definedName name="_3__123Graph_ACPI_ER_LOG" localSheetId="6" hidden="1">[4]ER!#REF!</definedName>
    <definedName name="_3__123Graph_ACPI_ER_LOG" localSheetId="7" hidden="1">[4]ER!#REF!</definedName>
    <definedName name="_3__123Graph_ACPI_ER_LOG" localSheetId="8" hidden="1">[4]ER!#REF!</definedName>
    <definedName name="_3__123Graph_ACPI_ER_LOG" localSheetId="9" hidden="1">[4]ER!#REF!</definedName>
    <definedName name="_3__123Graph_ACPI_ER_LOG" localSheetId="10" hidden="1">[4]ER!#REF!</definedName>
    <definedName name="_3__123Graph_ACPI_ER_LOG" localSheetId="11" hidden="1">[4]ER!#REF!</definedName>
    <definedName name="_3__123Graph_ACPI_ER_LOG" localSheetId="0" hidden="1">[4]ER!#REF!</definedName>
    <definedName name="_3__123Graph_ACPI_ER_LOG" localSheetId="1" hidden="1">[4]ER!#REF!</definedName>
    <definedName name="_3__123Graph_ACPI_ER_LOG" localSheetId="3" hidden="1">[4]ER!#REF!</definedName>
    <definedName name="_3__123Graph_ACPI_ER_LOG" localSheetId="14" hidden="1">[4]ER!#REF!</definedName>
    <definedName name="_3__123Graph_ACPI_ER_LOG" localSheetId="16" hidden="1">[4]ER!#REF!</definedName>
    <definedName name="_3__123Graph_ACPI_ER_LOG" hidden="1">[4]ER!#REF!</definedName>
    <definedName name="_4__123Graph_AChart_2A" hidden="1">[1]CPIINDEX!$K$203:$K$304</definedName>
    <definedName name="_4__123Graph_BCPI_ER_LOG" localSheetId="2" hidden="1">[4]ER!#REF!</definedName>
    <definedName name="_4__123Graph_BCPI_ER_LOG" localSheetId="12" hidden="1">[4]ER!#REF!</definedName>
    <definedName name="_4__123Graph_BCPI_ER_LOG" localSheetId="13" hidden="1">[4]ER!#REF!</definedName>
    <definedName name="_4__123Graph_BCPI_ER_LOG" localSheetId="15" hidden="1">[4]ER!#REF!</definedName>
    <definedName name="_4__123Graph_BCPI_ER_LOG" localSheetId="4" hidden="1">[4]ER!#REF!</definedName>
    <definedName name="_4__123Graph_BCPI_ER_LOG" localSheetId="6" hidden="1">[4]ER!#REF!</definedName>
    <definedName name="_4__123Graph_BCPI_ER_LOG" localSheetId="7" hidden="1">[4]ER!#REF!</definedName>
    <definedName name="_4__123Graph_BCPI_ER_LOG" localSheetId="8" hidden="1">[4]ER!#REF!</definedName>
    <definedName name="_4__123Graph_BCPI_ER_LOG" localSheetId="9" hidden="1">[4]ER!#REF!</definedName>
    <definedName name="_4__123Graph_BCPI_ER_LOG" localSheetId="10" hidden="1">[4]ER!#REF!</definedName>
    <definedName name="_4__123Graph_BCPI_ER_LOG" localSheetId="11" hidden="1">[4]ER!#REF!</definedName>
    <definedName name="_4__123Graph_BCPI_ER_LOG" localSheetId="0" hidden="1">[4]ER!#REF!</definedName>
    <definedName name="_4__123Graph_BCPI_ER_LOG" localSheetId="1" hidden="1">[4]ER!#REF!</definedName>
    <definedName name="_4__123Graph_BCPI_ER_LOG" localSheetId="3" hidden="1">[4]ER!#REF!</definedName>
    <definedName name="_4__123Graph_BCPI_ER_LOG" localSheetId="14" hidden="1">[4]ER!#REF!</definedName>
    <definedName name="_4__123Graph_BCPI_ER_LOG" localSheetId="16" hidden="1">[4]ER!#REF!</definedName>
    <definedName name="_4__123Graph_BCPI_ER_LOG" hidden="1">[4]ER!#REF!</definedName>
    <definedName name="_5__123Graph_ACPI_ER_LOG" localSheetId="2" hidden="1">#REF!</definedName>
    <definedName name="_5__123Graph_ACPI_ER_LOG" localSheetId="12" hidden="1">#REF!</definedName>
    <definedName name="_5__123Graph_ACPI_ER_LOG" localSheetId="13" hidden="1">#REF!</definedName>
    <definedName name="_5__123Graph_ACPI_ER_LOG" localSheetId="15" hidden="1">#REF!</definedName>
    <definedName name="_5__123Graph_ACPI_ER_LOG" localSheetId="4" hidden="1">#REF!</definedName>
    <definedName name="_5__123Graph_ACPI_ER_LOG" localSheetId="6" hidden="1">#REF!</definedName>
    <definedName name="_5__123Graph_ACPI_ER_LOG" localSheetId="7" hidden="1">#REF!</definedName>
    <definedName name="_5__123Graph_ACPI_ER_LOG" localSheetId="8" hidden="1">#REF!</definedName>
    <definedName name="_5__123Graph_ACPI_ER_LOG" localSheetId="9" hidden="1">#REF!</definedName>
    <definedName name="_5__123Graph_ACPI_ER_LOG" localSheetId="10" hidden="1">#REF!</definedName>
    <definedName name="_5__123Graph_ACPI_ER_LOG" localSheetId="11" hidden="1">#REF!</definedName>
    <definedName name="_5__123Graph_ACPI_ER_LOG" localSheetId="0" hidden="1">#REF!</definedName>
    <definedName name="_5__123Graph_ACPI_ER_LOG" localSheetId="1" hidden="1">#REF!</definedName>
    <definedName name="_5__123Graph_ACPI_ER_LOG" localSheetId="3" hidden="1">#REF!</definedName>
    <definedName name="_5__123Graph_ACPI_ER_LOG" localSheetId="14" hidden="1">#REF!</definedName>
    <definedName name="_5__123Graph_ACPI_ER_LOG" localSheetId="16" hidden="1">#REF!</definedName>
    <definedName name="_5__123Graph_ACPI_ER_LOG" hidden="1">#REF!</definedName>
    <definedName name="_5__123Graph_BIBA_IBRD" localSheetId="2" hidden="1">[4]WB!#REF!</definedName>
    <definedName name="_5__123Graph_BIBA_IBRD" localSheetId="12" hidden="1">[4]WB!#REF!</definedName>
    <definedName name="_5__123Graph_BIBA_IBRD" localSheetId="13" hidden="1">[4]WB!#REF!</definedName>
    <definedName name="_5__123Graph_BIBA_IBRD" localSheetId="15" hidden="1">[4]WB!#REF!</definedName>
    <definedName name="_5__123Graph_BIBA_IBRD" localSheetId="4" hidden="1">[4]WB!#REF!</definedName>
    <definedName name="_5__123Graph_BIBA_IBRD" localSheetId="6" hidden="1">[4]WB!#REF!</definedName>
    <definedName name="_5__123Graph_BIBA_IBRD" localSheetId="7" hidden="1">[4]WB!#REF!</definedName>
    <definedName name="_5__123Graph_BIBA_IBRD" localSheetId="8" hidden="1">[4]WB!#REF!</definedName>
    <definedName name="_5__123Graph_BIBA_IBRD" localSheetId="9" hidden="1">[4]WB!#REF!</definedName>
    <definedName name="_5__123Graph_BIBA_IBRD" localSheetId="10" hidden="1">[4]WB!#REF!</definedName>
    <definedName name="_5__123Graph_BIBA_IBRD" localSheetId="11" hidden="1">[4]WB!#REF!</definedName>
    <definedName name="_5__123Graph_BIBA_IBRD" localSheetId="0" hidden="1">[4]WB!#REF!</definedName>
    <definedName name="_5__123Graph_BIBA_IBRD" localSheetId="1" hidden="1">[4]WB!#REF!</definedName>
    <definedName name="_5__123Graph_BIBA_IBRD" localSheetId="3" hidden="1">[4]WB!#REF!</definedName>
    <definedName name="_5__123Graph_BIBA_IBRD" localSheetId="14" hidden="1">[4]WB!#REF!</definedName>
    <definedName name="_5__123Graph_BIBA_IBRD" localSheetId="16" hidden="1">[4]WB!#REF!</definedName>
    <definedName name="_5__123Graph_BIBA_IBRD" hidden="1">[4]WB!#REF!</definedName>
    <definedName name="_6__123Graph_AChart_3A" hidden="1">[1]CPIINDEX!$O$203:$O$304</definedName>
    <definedName name="_6__123Graph_ACPI_ER_LOG" localSheetId="2" hidden="1">[5]ER!#REF!</definedName>
    <definedName name="_6__123Graph_ACPI_ER_LOG" localSheetId="12" hidden="1">[5]ER!#REF!</definedName>
    <definedName name="_6__123Graph_ACPI_ER_LOG" localSheetId="13" hidden="1">[5]ER!#REF!</definedName>
    <definedName name="_6__123Graph_ACPI_ER_LOG" localSheetId="15" hidden="1">[5]ER!#REF!</definedName>
    <definedName name="_6__123Graph_ACPI_ER_LOG" localSheetId="4" hidden="1">[5]ER!#REF!</definedName>
    <definedName name="_6__123Graph_ACPI_ER_LOG" localSheetId="6" hidden="1">[5]ER!#REF!</definedName>
    <definedName name="_6__123Graph_ACPI_ER_LOG" localSheetId="7" hidden="1">[5]ER!#REF!</definedName>
    <definedName name="_6__123Graph_ACPI_ER_LOG" localSheetId="8" hidden="1">[5]ER!#REF!</definedName>
    <definedName name="_6__123Graph_ACPI_ER_LOG" localSheetId="9" hidden="1">[5]ER!#REF!</definedName>
    <definedName name="_6__123Graph_ACPI_ER_LOG" localSheetId="10" hidden="1">[5]ER!#REF!</definedName>
    <definedName name="_6__123Graph_ACPI_ER_LOG" localSheetId="11" hidden="1">[5]ER!#REF!</definedName>
    <definedName name="_6__123Graph_ACPI_ER_LOG" localSheetId="0" hidden="1">[5]ER!#REF!</definedName>
    <definedName name="_6__123Graph_ACPI_ER_LOG" localSheetId="1" hidden="1">[5]ER!#REF!</definedName>
    <definedName name="_6__123Graph_ACPI_ER_LOG" localSheetId="3" hidden="1">[5]ER!#REF!</definedName>
    <definedName name="_6__123Graph_ACPI_ER_LOG" localSheetId="14" hidden="1">[5]ER!#REF!</definedName>
    <definedName name="_6__123Graph_ACPI_ER_LOG" localSheetId="16" hidden="1">[5]ER!#REF!</definedName>
    <definedName name="_6__123Graph_ACPI_ER_LOG" hidden="1">[5]ER!#REF!</definedName>
    <definedName name="_7__123Graph_BCPI_ER_LOG" localSheetId="2" hidden="1">#REF!</definedName>
    <definedName name="_7__123Graph_BCPI_ER_LOG" localSheetId="12" hidden="1">#REF!</definedName>
    <definedName name="_7__123Graph_BCPI_ER_LOG" localSheetId="13" hidden="1">#REF!</definedName>
    <definedName name="_7__123Graph_BCPI_ER_LOG" localSheetId="15" hidden="1">#REF!</definedName>
    <definedName name="_7__123Graph_BCPI_ER_LOG" localSheetId="4" hidden="1">#REF!</definedName>
    <definedName name="_7__123Graph_BCPI_ER_LOG" localSheetId="6" hidden="1">#REF!</definedName>
    <definedName name="_7__123Graph_BCPI_ER_LOG" localSheetId="7" hidden="1">#REF!</definedName>
    <definedName name="_7__123Graph_BCPI_ER_LOG" localSheetId="8" hidden="1">#REF!</definedName>
    <definedName name="_7__123Graph_BCPI_ER_LOG" localSheetId="9" hidden="1">#REF!</definedName>
    <definedName name="_7__123Graph_BCPI_ER_LOG" localSheetId="10" hidden="1">#REF!</definedName>
    <definedName name="_7__123Graph_BCPI_ER_LOG" localSheetId="11" hidden="1">#REF!</definedName>
    <definedName name="_7__123Graph_BCPI_ER_LOG" localSheetId="0" hidden="1">#REF!</definedName>
    <definedName name="_7__123Graph_BCPI_ER_LOG" localSheetId="1" hidden="1">#REF!</definedName>
    <definedName name="_7__123Graph_BCPI_ER_LOG" localSheetId="3" hidden="1">#REF!</definedName>
    <definedName name="_7__123Graph_BCPI_ER_LOG" localSheetId="14" hidden="1">#REF!</definedName>
    <definedName name="_7__123Graph_BCPI_ER_LOG" localSheetId="16" hidden="1">#REF!</definedName>
    <definedName name="_7__123Graph_BCPI_ER_LOG" hidden="1">#REF!</definedName>
    <definedName name="_8__123Graph_AChart_4A" hidden="1">[1]CPIINDEX!$O$239:$O$298</definedName>
    <definedName name="_8__123Graph_BIBA_IBRD" localSheetId="2" hidden="1">[5]WB!#REF!</definedName>
    <definedName name="_8__123Graph_BIBA_IBRD" localSheetId="12" hidden="1">[5]WB!#REF!</definedName>
    <definedName name="_8__123Graph_BIBA_IBRD" localSheetId="13" hidden="1">[5]WB!#REF!</definedName>
    <definedName name="_8__123Graph_BIBA_IBRD" localSheetId="15" hidden="1">[5]WB!#REF!</definedName>
    <definedName name="_8__123Graph_BIBA_IBRD" localSheetId="4" hidden="1">[5]WB!#REF!</definedName>
    <definedName name="_8__123Graph_BIBA_IBRD" localSheetId="6" hidden="1">[5]WB!#REF!</definedName>
    <definedName name="_8__123Graph_BIBA_IBRD" localSheetId="7" hidden="1">[5]WB!#REF!</definedName>
    <definedName name="_8__123Graph_BIBA_IBRD" localSheetId="8" hidden="1">[5]WB!#REF!</definedName>
    <definedName name="_8__123Graph_BIBA_IBRD" localSheetId="9" hidden="1">[5]WB!#REF!</definedName>
    <definedName name="_8__123Graph_BIBA_IBRD" localSheetId="10" hidden="1">[5]WB!#REF!</definedName>
    <definedName name="_8__123Graph_BIBA_IBRD" localSheetId="11" hidden="1">[5]WB!#REF!</definedName>
    <definedName name="_8__123Graph_BIBA_IBRD" localSheetId="0" hidden="1">[5]WB!#REF!</definedName>
    <definedName name="_8__123Graph_BIBA_IBRD" localSheetId="1" hidden="1">[5]WB!#REF!</definedName>
    <definedName name="_8__123Graph_BIBA_IBRD" localSheetId="3" hidden="1">[5]WB!#REF!</definedName>
    <definedName name="_8__123Graph_BIBA_IBRD" localSheetId="14" hidden="1">[5]WB!#REF!</definedName>
    <definedName name="_8__123Graph_BIBA_IBRD" localSheetId="16" hidden="1">[5]WB!#REF!</definedName>
    <definedName name="_8__123Graph_BIBA_IBRD" hidden="1">[5]WB!#REF!</definedName>
    <definedName name="_9__123Graph_ACPI_ER_LOG" localSheetId="2" hidden="1">#REF!</definedName>
    <definedName name="_9__123Graph_ACPI_ER_LOG" localSheetId="12" hidden="1">#REF!</definedName>
    <definedName name="_9__123Graph_ACPI_ER_LOG" localSheetId="13" hidden="1">#REF!</definedName>
    <definedName name="_9__123Graph_ACPI_ER_LOG" localSheetId="15" hidden="1">#REF!</definedName>
    <definedName name="_9__123Graph_ACPI_ER_LOG" localSheetId="4" hidden="1">#REF!</definedName>
    <definedName name="_9__123Graph_ACPI_ER_LOG" localSheetId="6" hidden="1">#REF!</definedName>
    <definedName name="_9__123Graph_ACPI_ER_LOG" localSheetId="7" hidden="1">#REF!</definedName>
    <definedName name="_9__123Graph_ACPI_ER_LOG" localSheetId="8" hidden="1">#REF!</definedName>
    <definedName name="_9__123Graph_ACPI_ER_LOG" localSheetId="9" hidden="1">#REF!</definedName>
    <definedName name="_9__123Graph_ACPI_ER_LOG" localSheetId="10" hidden="1">#REF!</definedName>
    <definedName name="_9__123Graph_ACPI_ER_LOG" localSheetId="11" hidden="1">#REF!</definedName>
    <definedName name="_9__123Graph_ACPI_ER_LOG" localSheetId="0" hidden="1">#REF!</definedName>
    <definedName name="_9__123Graph_ACPI_ER_LOG" localSheetId="1" hidden="1">#REF!</definedName>
    <definedName name="_9__123Graph_ACPI_ER_LOG" localSheetId="3" hidden="1">#REF!</definedName>
    <definedName name="_9__123Graph_ACPI_ER_LOG" localSheetId="14" hidden="1">#REF!</definedName>
    <definedName name="_9__123Graph_ACPI_ER_LOG" localSheetId="16" hidden="1">#REF!</definedName>
    <definedName name="_9__123Graph_ACPI_ER_LOG" hidden="1">#REF!</definedName>
    <definedName name="_9__123Graph_BIBA_IBRD" localSheetId="2" hidden="1">#REF!</definedName>
    <definedName name="_9__123Graph_BIBA_IBRD" localSheetId="12" hidden="1">#REF!</definedName>
    <definedName name="_9__123Graph_BIBA_IBRD" localSheetId="13" hidden="1">#REF!</definedName>
    <definedName name="_9__123Graph_BIBA_IBRD" localSheetId="15" hidden="1">#REF!</definedName>
    <definedName name="_9__123Graph_BIBA_IBRD" localSheetId="4" hidden="1">#REF!</definedName>
    <definedName name="_9__123Graph_BIBA_IBRD" localSheetId="6" hidden="1">#REF!</definedName>
    <definedName name="_9__123Graph_BIBA_IBRD" localSheetId="7" hidden="1">#REF!</definedName>
    <definedName name="_9__123Graph_BIBA_IBRD" localSheetId="8" hidden="1">#REF!</definedName>
    <definedName name="_9__123Graph_BIBA_IBRD" localSheetId="9" hidden="1">#REF!</definedName>
    <definedName name="_9__123Graph_BIBA_IBRD" localSheetId="10" hidden="1">#REF!</definedName>
    <definedName name="_9__123Graph_BIBA_IBRD" localSheetId="11" hidden="1">#REF!</definedName>
    <definedName name="_9__123Graph_BIBA_IBRD" localSheetId="0" hidden="1">#REF!</definedName>
    <definedName name="_9__123Graph_BIBA_IBRD" localSheetId="1" hidden="1">#REF!</definedName>
    <definedName name="_9__123Graph_BIBA_IBRD" localSheetId="3" hidden="1">#REF!</definedName>
    <definedName name="_9__123Graph_BIBA_IBRD" localSheetId="14" hidden="1">#REF!</definedName>
    <definedName name="_9__123Graph_BIBA_IBRD" localSheetId="16" hidden="1">#REF!</definedName>
    <definedName name="_9__123Graph_BIBA_IBRD"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2" hidden="1">#REF!</definedName>
    <definedName name="_Fill" localSheetId="12" hidden="1">#REF!</definedName>
    <definedName name="_Fill" localSheetId="13" hidden="1">#REF!</definedName>
    <definedName name="_Fill" localSheetId="15" hidden="1">#REF!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3" hidden="1">#REF!</definedName>
    <definedName name="_Fill" localSheetId="14" hidden="1">#REF!</definedName>
    <definedName name="_Fill" localSheetId="16" hidden="1">#REF!</definedName>
    <definedName name="_Fill" hidden="1">#REF!</definedName>
    <definedName name="_filterd" hidden="1">[6]C!$P$428:$T$428</definedName>
    <definedName name="_xlnm._FilterDatabase" localSheetId="9" hidden="1">'Figure 7'!#REF!</definedName>
    <definedName name="_xlnm._FilterDatabase" localSheetId="0" hidden="1">'Table 1'!$B$5:$G$73</definedName>
    <definedName name="_xlnm._FilterDatabase" localSheetId="1" hidden="1">'Table 2'!$C$5:$F$46</definedName>
    <definedName name="_xlnm._FilterDatabase" hidden="1">[6]C!$P$428:$T$428</definedName>
    <definedName name="_Order1" hidden="1">0</definedName>
    <definedName name="_Order2" hidden="1">0</definedName>
    <definedName name="_Regression_Int" hidden="1">1</definedName>
    <definedName name="_Regression_Out" localSheetId="2" hidden="1">#REF!</definedName>
    <definedName name="_Regression_Out" localSheetId="12" hidden="1">#REF!</definedName>
    <definedName name="_Regression_Out" localSheetId="13" hidden="1">#REF!</definedName>
    <definedName name="_Regression_Out" localSheetId="15"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0" hidden="1">#REF!</definedName>
    <definedName name="_Regression_Out" localSheetId="1" hidden="1">#REF!</definedName>
    <definedName name="_Regression_Out" localSheetId="3" hidden="1">#REF!</definedName>
    <definedName name="_Regression_Out" localSheetId="14" hidden="1">#REF!</definedName>
    <definedName name="_Regression_Out" localSheetId="16"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5"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0" hidden="1">#REF!</definedName>
    <definedName name="_Regression_X" localSheetId="1" hidden="1">#REF!</definedName>
    <definedName name="_Regression_X" localSheetId="3" hidden="1">#REF!</definedName>
    <definedName name="_Regression_X" localSheetId="14" hidden="1">#REF!</definedName>
    <definedName name="_Regression_X" localSheetId="16"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5"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0" hidden="1">#REF!</definedName>
    <definedName name="_Regression_Y" localSheetId="1" hidden="1">#REF!</definedName>
    <definedName name="_Regression_Y" localSheetId="3" hidden="1">#REF!</definedName>
    <definedName name="_Regression_Y" localSheetId="14" hidden="1">#REF!</definedName>
    <definedName name="_Regression_Y" localSheetId="16" hidden="1">#REF!</definedName>
    <definedName name="_Regression_Y" hidden="1">#REF!</definedName>
    <definedName name="_Table2_Out" localSheetId="2" hidden="1">#REF!</definedName>
    <definedName name="_Table2_Out" localSheetId="12" hidden="1">#REF!</definedName>
    <definedName name="_Table2_Out" localSheetId="13" hidden="1">#REF!</definedName>
    <definedName name="_Table2_Out" localSheetId="15" hidden="1">#REF!</definedName>
    <definedName name="_Table2_Out" localSheetId="4"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0" hidden="1">#REF!</definedName>
    <definedName name="_Table2_Out" localSheetId="1" hidden="1">#REF!</definedName>
    <definedName name="_Table2_Out" localSheetId="3" hidden="1">#REF!</definedName>
    <definedName name="_Table2_Out" localSheetId="14" hidden="1">#REF!</definedName>
    <definedName name="_Table2_Out" localSheetId="16" hidden="1">#REF!</definedName>
    <definedName name="_Table2_Out" hidden="1">#REF!</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just" localSheetId="2" hidden="1">{"Rpt1",#N/A,FALSE,"Recap";"Rpt1",#N/A,FALSE,"Charts"}</definedName>
    <definedName name="adjust" localSheetId="13" hidden="1">{"Rpt1",#N/A,FALSE,"Recap";"Rpt1",#N/A,FALSE,"Charts"}</definedName>
    <definedName name="adjust" localSheetId="15" hidden="1">{"Rpt1",#N/A,FALSE,"Recap";"Rpt1",#N/A,FALSE,"Charts"}</definedName>
    <definedName name="adjust" localSheetId="4" hidden="1">{"Rpt1",#N/A,FALSE,"Recap";"Rpt1",#N/A,FALSE,"Charts"}</definedName>
    <definedName name="adjust" localSheetId="0" hidden="1">{"Rpt1",#N/A,FALSE,"Recap";"Rpt1",#N/A,FALSE,"Charts"}</definedName>
    <definedName name="adjust" localSheetId="1" hidden="1">{"Rpt1",#N/A,FALSE,"Recap";"Rpt1",#N/A,FALSE,"Charts"}</definedName>
    <definedName name="adjust" localSheetId="3" hidden="1">{"Rpt1",#N/A,FALSE,"Recap";"Rpt1",#N/A,FALSE,"Charts"}</definedName>
    <definedName name="adjust" localSheetId="14" hidden="1">{"Rpt1",#N/A,FALSE,"Recap";"Rpt1",#N/A,FALSE,"Charts"}</definedName>
    <definedName name="adjust" localSheetId="16" hidden="1">{"Rpt1",#N/A,FALSE,"Recap";"Rpt1",#N/A,FALSE,"Charts"}</definedName>
    <definedName name="adjust" hidden="1">{"Rpt1",#N/A,FALSE,"Recap";"Rpt1",#N/A,FALSE,"Charts"}</definedName>
    <definedName name="adjusted" localSheetId="2" hidden="1">{"Rpt1",#N/A,FALSE,"Recap";"Rpt1",#N/A,FALSE,"Charts"}</definedName>
    <definedName name="adjusted" localSheetId="13" hidden="1">{"Rpt1",#N/A,FALSE,"Recap";"Rpt1",#N/A,FALSE,"Charts"}</definedName>
    <definedName name="adjusted" localSheetId="15" hidden="1">{"Rpt1",#N/A,FALSE,"Recap";"Rpt1",#N/A,FALSE,"Charts"}</definedName>
    <definedName name="adjusted" localSheetId="4" hidden="1">{"Rpt1",#N/A,FALSE,"Recap";"Rpt1",#N/A,FALSE,"Charts"}</definedName>
    <definedName name="adjusted" localSheetId="0" hidden="1">{"Rpt1",#N/A,FALSE,"Recap";"Rpt1",#N/A,FALSE,"Charts"}</definedName>
    <definedName name="adjusted" localSheetId="1" hidden="1">{"Rpt1",#N/A,FALSE,"Recap";"Rpt1",#N/A,FALSE,"Charts"}</definedName>
    <definedName name="adjusted" localSheetId="3" hidden="1">{"Rpt1",#N/A,FALSE,"Recap";"Rpt1",#N/A,FALSE,"Charts"}</definedName>
    <definedName name="adjusted" localSheetId="14" hidden="1">{"Rpt1",#N/A,FALSE,"Recap";"Rpt1",#N/A,FALSE,"Charts"}</definedName>
    <definedName name="adjusted" localSheetId="16" hidden="1">{"Rpt1",#N/A,FALSE,"Recap";"Rpt1",#N/A,FALSE,"Charts"}</definedName>
    <definedName name="adjusted" hidden="1">{"Rpt1",#N/A,FALSE,"Recap";"Rpt1",#N/A,FALSE,"Charts"}</definedName>
    <definedName name="AlgeriaCCS1" localSheetId="2" hidden="1">#REF!</definedName>
    <definedName name="AlgeriaCCS1" localSheetId="12" hidden="1">#REF!</definedName>
    <definedName name="AlgeriaCCS1" localSheetId="13" hidden="1">#REF!</definedName>
    <definedName name="AlgeriaCCS1" localSheetId="15" hidden="1">#REF!</definedName>
    <definedName name="AlgeriaCCS1" localSheetId="4" hidden="1">#REF!</definedName>
    <definedName name="AlgeriaCCS1" localSheetId="6" hidden="1">#REF!</definedName>
    <definedName name="AlgeriaCCS1" localSheetId="7" hidden="1">#REF!</definedName>
    <definedName name="AlgeriaCCS1" localSheetId="8" hidden="1">#REF!</definedName>
    <definedName name="AlgeriaCCS1" localSheetId="9" hidden="1">#REF!</definedName>
    <definedName name="AlgeriaCCS1" localSheetId="10" hidden="1">#REF!</definedName>
    <definedName name="AlgeriaCCS1" localSheetId="11" hidden="1">#REF!</definedName>
    <definedName name="AlgeriaCCS1" localSheetId="0" hidden="1">#REF!</definedName>
    <definedName name="AlgeriaCCS1" localSheetId="1" hidden="1">#REF!</definedName>
    <definedName name="AlgeriaCCS1" localSheetId="3" hidden="1">#REF!</definedName>
    <definedName name="AlgeriaCCS1" localSheetId="14" hidden="1">#REF!</definedName>
    <definedName name="AlgeriaCCS1" localSheetId="16" hidden="1">#REF!</definedName>
    <definedName name="AlgeriaCCS1" hidden="1">#REF!</definedName>
    <definedName name="AS2DocOpenMode" hidden="1">"AS2DocumentEdit"</definedName>
    <definedName name="AS2NamedRange" hidden="1">15</definedName>
    <definedName name="AS2ReportLS" hidden="1">1</definedName>
    <definedName name="AS2SyncStepLS" hidden="1">0</definedName>
    <definedName name="AS2TickmarkLS" localSheetId="2" hidden="1">#REF!</definedName>
    <definedName name="AS2TickmarkLS" localSheetId="12" hidden="1">#REF!</definedName>
    <definedName name="AS2TickmarkLS" localSheetId="13" hidden="1">#REF!</definedName>
    <definedName name="AS2TickmarkLS" localSheetId="15" hidden="1">#REF!</definedName>
    <definedName name="AS2TickmarkLS" localSheetId="4" hidden="1">#REF!</definedName>
    <definedName name="AS2TickmarkLS" localSheetId="6" hidden="1">#REF!</definedName>
    <definedName name="AS2TickmarkLS" localSheetId="7" hidden="1">#REF!</definedName>
    <definedName name="AS2TickmarkLS" localSheetId="8" hidden="1">#REF!</definedName>
    <definedName name="AS2TickmarkLS" localSheetId="9" hidden="1">#REF!</definedName>
    <definedName name="AS2TickmarkLS" localSheetId="10" hidden="1">#REF!</definedName>
    <definedName name="AS2TickmarkLS" localSheetId="11" hidden="1">#REF!</definedName>
    <definedName name="AS2TickmarkLS" localSheetId="0" hidden="1">#REF!</definedName>
    <definedName name="AS2TickmarkLS" localSheetId="1" hidden="1">#REF!</definedName>
    <definedName name="AS2TickmarkLS" localSheetId="3" hidden="1">#REF!</definedName>
    <definedName name="AS2TickmarkLS" localSheetId="14" hidden="1">#REF!</definedName>
    <definedName name="AS2TickmarkLS" localSheetId="16" hidden="1">#REF!</definedName>
    <definedName name="AS2TickmarkLS" hidden="1">#REF!</definedName>
    <definedName name="AS2VersionLS" hidden="1">300</definedName>
    <definedName name="asjdhad" localSheetId="2" hidden="1">{#N/A,#N/A,FALSE,"CB";#N/A,#N/A,FALSE,"CMB";#N/A,#N/A,FALSE,"NBFI"}</definedName>
    <definedName name="asjdhad" localSheetId="13" hidden="1">{#N/A,#N/A,FALSE,"CB";#N/A,#N/A,FALSE,"CMB";#N/A,#N/A,FALSE,"NBFI"}</definedName>
    <definedName name="asjdhad" localSheetId="15" hidden="1">{#N/A,#N/A,FALSE,"CB";#N/A,#N/A,FALSE,"CMB";#N/A,#N/A,FALSE,"NBFI"}</definedName>
    <definedName name="asjdhad" localSheetId="4" hidden="1">{#N/A,#N/A,FALSE,"CB";#N/A,#N/A,FALSE,"CMB";#N/A,#N/A,FALSE,"NBFI"}</definedName>
    <definedName name="asjdhad" localSheetId="0" hidden="1">{#N/A,#N/A,FALSE,"CB";#N/A,#N/A,FALSE,"CMB";#N/A,#N/A,FALSE,"NBFI"}</definedName>
    <definedName name="asjdhad" localSheetId="1" hidden="1">{#N/A,#N/A,FALSE,"CB";#N/A,#N/A,FALSE,"CMB";#N/A,#N/A,FALSE,"NBFI"}</definedName>
    <definedName name="asjdhad" localSheetId="3" hidden="1">{#N/A,#N/A,FALSE,"CB";#N/A,#N/A,FALSE,"CMB";#N/A,#N/A,FALSE,"NBFI"}</definedName>
    <definedName name="asjdhad" localSheetId="14" hidden="1">{#N/A,#N/A,FALSE,"CB";#N/A,#N/A,FALSE,"CMB";#N/A,#N/A,FALSE,"NBFI"}</definedName>
    <definedName name="asjdhad" localSheetId="16" hidden="1">{#N/A,#N/A,FALSE,"CB";#N/A,#N/A,FALSE,"CMB";#N/A,#N/A,FALSE,"NBFI"}</definedName>
    <definedName name="asjdhad" hidden="1">{#N/A,#N/A,FALSE,"CB";#N/A,#N/A,FALSE,"CMB";#N/A,#N/A,FALSE,"NBFI"}</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G_Del" hidden="1">15</definedName>
    <definedName name="BG_Ins" hidden="1">4</definedName>
    <definedName name="BG_Mod" hidden="1">6</definedName>
    <definedName name="BLANK"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aca" localSheetId="2" hidden="1">{#N/A,#N/A,FALSE,"CB";#N/A,#N/A,FALSE,"CMB";#N/A,#N/A,FALSE,"BSYS";#N/A,#N/A,FALSE,"NBFI";#N/A,#N/A,FALSE,"FSYS"}</definedName>
    <definedName name="caca" localSheetId="13" hidden="1">{#N/A,#N/A,FALSE,"CB";#N/A,#N/A,FALSE,"CMB";#N/A,#N/A,FALSE,"BSYS";#N/A,#N/A,FALSE,"NBFI";#N/A,#N/A,FALSE,"FSYS"}</definedName>
    <definedName name="caca" localSheetId="15" hidden="1">{#N/A,#N/A,FALSE,"CB";#N/A,#N/A,FALSE,"CMB";#N/A,#N/A,FALSE,"BSYS";#N/A,#N/A,FALSE,"NBFI";#N/A,#N/A,FALSE,"FSYS"}</definedName>
    <definedName name="caca" localSheetId="4" hidden="1">{#N/A,#N/A,FALSE,"CB";#N/A,#N/A,FALSE,"CMB";#N/A,#N/A,FALSE,"BSYS";#N/A,#N/A,FALSE,"NBFI";#N/A,#N/A,FALSE,"FSYS"}</definedName>
    <definedName name="caca" localSheetId="0" hidden="1">{#N/A,#N/A,FALSE,"CB";#N/A,#N/A,FALSE,"CMB";#N/A,#N/A,FALSE,"BSYS";#N/A,#N/A,FALSE,"NBFI";#N/A,#N/A,FALSE,"FSYS"}</definedName>
    <definedName name="caca" localSheetId="1" hidden="1">{#N/A,#N/A,FALSE,"CB";#N/A,#N/A,FALSE,"CMB";#N/A,#N/A,FALSE,"BSYS";#N/A,#N/A,FALSE,"NBFI";#N/A,#N/A,FALSE,"FSYS"}</definedName>
    <definedName name="caca" localSheetId="3" hidden="1">{#N/A,#N/A,FALSE,"CB";#N/A,#N/A,FALSE,"CMB";#N/A,#N/A,FALSE,"BSYS";#N/A,#N/A,FALSE,"NBFI";#N/A,#N/A,FALSE,"FSYS"}</definedName>
    <definedName name="caca" localSheetId="14" hidden="1">{#N/A,#N/A,FALSE,"CB";#N/A,#N/A,FALSE,"CMB";#N/A,#N/A,FALSE,"BSYS";#N/A,#N/A,FALSE,"NBFI";#N/A,#N/A,FALSE,"FSYS"}</definedName>
    <definedName name="caca" localSheetId="16" hidden="1">{#N/A,#N/A,FALSE,"CB";#N/A,#N/A,FALSE,"CMB";#N/A,#N/A,FALSE,"BSYS";#N/A,#N/A,FALSE,"NBFI";#N/A,#N/A,FALSE,"FSYS"}</definedName>
    <definedName name="caca" hidden="1">{#N/A,#N/A,FALSE,"CB";#N/A,#N/A,FALSE,"CMB";#N/A,#N/A,FALSE,"BSYS";#N/A,#N/A,FALSE,"NBFI";#N/A,#N/A,FALSE,"FSYS"}</definedName>
    <definedName name="CBWorkbookPriority" hidden="1">-944898989</definedName>
    <definedName name="ccccc" localSheetId="2" hidden="1">{"10yp key data",#N/A,FALSE,"Market Data"}</definedName>
    <definedName name="ccccc" localSheetId="13" hidden="1">{"10yp key data",#N/A,FALSE,"Market Data"}</definedName>
    <definedName name="ccccc" localSheetId="15" hidden="1">{"10yp key data",#N/A,FALSE,"Market Data"}</definedName>
    <definedName name="ccccc" localSheetId="4" hidden="1">{"10yp key data",#N/A,FALSE,"Market Data"}</definedName>
    <definedName name="ccccc" localSheetId="0" hidden="1">{"10yp key data",#N/A,FALSE,"Market Data"}</definedName>
    <definedName name="ccccc" localSheetId="1" hidden="1">{"10yp key data",#N/A,FALSE,"Market Data"}</definedName>
    <definedName name="ccccc" localSheetId="3" hidden="1">{"10yp key data",#N/A,FALSE,"Market Data"}</definedName>
    <definedName name="ccccc" localSheetId="14" hidden="1">{"10yp key data",#N/A,FALSE,"Market Data"}</definedName>
    <definedName name="ccccc" localSheetId="16" hidden="1">{"10yp key data",#N/A,FALSE,"Market Data"}</definedName>
    <definedName name="ccccc" hidden="1">{"10yp key data",#N/A,FALSE,"Market Data"}</definedName>
    <definedName name="chart4" localSheetId="2" hidden="1">{#N/A,#N/A,FALSE,"CB";#N/A,#N/A,FALSE,"CMB";#N/A,#N/A,FALSE,"NBFI"}</definedName>
    <definedName name="chart4" localSheetId="13" hidden="1">{#N/A,#N/A,FALSE,"CB";#N/A,#N/A,FALSE,"CMB";#N/A,#N/A,FALSE,"NBFI"}</definedName>
    <definedName name="chart4" localSheetId="15" hidden="1">{#N/A,#N/A,FALSE,"CB";#N/A,#N/A,FALSE,"CMB";#N/A,#N/A,FALSE,"NBFI"}</definedName>
    <definedName name="chart4" localSheetId="4" hidden="1">{#N/A,#N/A,FALSE,"CB";#N/A,#N/A,FALSE,"CMB";#N/A,#N/A,FALSE,"NBFI"}</definedName>
    <definedName name="chart4" localSheetId="0" hidden="1">{#N/A,#N/A,FALSE,"CB";#N/A,#N/A,FALSE,"CMB";#N/A,#N/A,FALSE,"NBFI"}</definedName>
    <definedName name="chart4" localSheetId="1" hidden="1">{#N/A,#N/A,FALSE,"CB";#N/A,#N/A,FALSE,"CMB";#N/A,#N/A,FALSE,"NBFI"}</definedName>
    <definedName name="chart4" localSheetId="3" hidden="1">{#N/A,#N/A,FALSE,"CB";#N/A,#N/A,FALSE,"CMB";#N/A,#N/A,FALSE,"NBFI"}</definedName>
    <definedName name="chart4" localSheetId="14" hidden="1">{#N/A,#N/A,FALSE,"CB";#N/A,#N/A,FALSE,"CMB";#N/A,#N/A,FALSE,"NBFI"}</definedName>
    <definedName name="chart4" localSheetId="16" hidden="1">{#N/A,#N/A,FALSE,"CB";#N/A,#N/A,FALSE,"CMB";#N/A,#N/A,FALSE,"NBFI"}</definedName>
    <definedName name="chart4" hidden="1">{#N/A,#N/A,FALSE,"CB";#N/A,#N/A,FALSE,"CMB";#N/A,#N/A,FALSE,"NBFI"}</definedName>
    <definedName name="chart4_1" localSheetId="2" hidden="1">{#N/A,#N/A,FALSE,"CB";#N/A,#N/A,FALSE,"CMB";#N/A,#N/A,FALSE,"NBFI"}</definedName>
    <definedName name="chart4_1" localSheetId="13" hidden="1">{#N/A,#N/A,FALSE,"CB";#N/A,#N/A,FALSE,"CMB";#N/A,#N/A,FALSE,"NBFI"}</definedName>
    <definedName name="chart4_1" localSheetId="15" hidden="1">{#N/A,#N/A,FALSE,"CB";#N/A,#N/A,FALSE,"CMB";#N/A,#N/A,FALSE,"NBFI"}</definedName>
    <definedName name="chart4_1" localSheetId="4" hidden="1">{#N/A,#N/A,FALSE,"CB";#N/A,#N/A,FALSE,"CMB";#N/A,#N/A,FALSE,"NBFI"}</definedName>
    <definedName name="chart4_1" localSheetId="0" hidden="1">{#N/A,#N/A,FALSE,"CB";#N/A,#N/A,FALSE,"CMB";#N/A,#N/A,FALSE,"NBFI"}</definedName>
    <definedName name="chart4_1" localSheetId="1" hidden="1">{#N/A,#N/A,FALSE,"CB";#N/A,#N/A,FALSE,"CMB";#N/A,#N/A,FALSE,"NBFI"}</definedName>
    <definedName name="chart4_1" localSheetId="3" hidden="1">{#N/A,#N/A,FALSE,"CB";#N/A,#N/A,FALSE,"CMB";#N/A,#N/A,FALSE,"NBFI"}</definedName>
    <definedName name="chart4_1" localSheetId="14" hidden="1">{#N/A,#N/A,FALSE,"CB";#N/A,#N/A,FALSE,"CMB";#N/A,#N/A,FALSE,"NBFI"}</definedName>
    <definedName name="chart4_1" localSheetId="16" hidden="1">{#N/A,#N/A,FALSE,"CB";#N/A,#N/A,FALSE,"CMB";#N/A,#N/A,FALSE,"NBFI"}</definedName>
    <definedName name="chart4_1" hidden="1">{#N/A,#N/A,FALSE,"CB";#N/A,#N/A,FALSE,"CMB";#N/A,#N/A,FALSE,"NBFI"}</definedName>
    <definedName name="chart4_2" localSheetId="2" hidden="1">{#N/A,#N/A,FALSE,"CB";#N/A,#N/A,FALSE,"CMB";#N/A,#N/A,FALSE,"NBFI"}</definedName>
    <definedName name="chart4_2" localSheetId="13" hidden="1">{#N/A,#N/A,FALSE,"CB";#N/A,#N/A,FALSE,"CMB";#N/A,#N/A,FALSE,"NBFI"}</definedName>
    <definedName name="chart4_2" localSheetId="15" hidden="1">{#N/A,#N/A,FALSE,"CB";#N/A,#N/A,FALSE,"CMB";#N/A,#N/A,FALSE,"NBFI"}</definedName>
    <definedName name="chart4_2" localSheetId="4" hidden="1">{#N/A,#N/A,FALSE,"CB";#N/A,#N/A,FALSE,"CMB";#N/A,#N/A,FALSE,"NBFI"}</definedName>
    <definedName name="chart4_2" localSheetId="0" hidden="1">{#N/A,#N/A,FALSE,"CB";#N/A,#N/A,FALSE,"CMB";#N/A,#N/A,FALSE,"NBFI"}</definedName>
    <definedName name="chart4_2" localSheetId="1" hidden="1">{#N/A,#N/A,FALSE,"CB";#N/A,#N/A,FALSE,"CMB";#N/A,#N/A,FALSE,"NBFI"}</definedName>
    <definedName name="chart4_2" localSheetId="3" hidden="1">{#N/A,#N/A,FALSE,"CB";#N/A,#N/A,FALSE,"CMB";#N/A,#N/A,FALSE,"NBFI"}</definedName>
    <definedName name="chart4_2" localSheetId="14" hidden="1">{#N/A,#N/A,FALSE,"CB";#N/A,#N/A,FALSE,"CMB";#N/A,#N/A,FALSE,"NBFI"}</definedName>
    <definedName name="chart4_2" localSheetId="16" hidden="1">{#N/A,#N/A,FALSE,"CB";#N/A,#N/A,FALSE,"CMB";#N/A,#N/A,FALSE,"NBFI"}</definedName>
    <definedName name="chart4_2" hidden="1">{#N/A,#N/A,FALSE,"CB";#N/A,#N/A,FALSE,"CMB";#N/A,#N/A,FALSE,"NBFI"}</definedName>
    <definedName name="ChartA" localSheetId="2" hidden="1">{#N/A,#N/A,FALSE,"CB";#N/A,#N/A,FALSE,"CMB";#N/A,#N/A,FALSE,"NBFI"}</definedName>
    <definedName name="ChartA" localSheetId="13" hidden="1">{#N/A,#N/A,FALSE,"CB";#N/A,#N/A,FALSE,"CMB";#N/A,#N/A,FALSE,"NBFI"}</definedName>
    <definedName name="ChartA" localSheetId="15" hidden="1">{#N/A,#N/A,FALSE,"CB";#N/A,#N/A,FALSE,"CMB";#N/A,#N/A,FALSE,"NBFI"}</definedName>
    <definedName name="ChartA" localSheetId="4" hidden="1">{#N/A,#N/A,FALSE,"CB";#N/A,#N/A,FALSE,"CMB";#N/A,#N/A,FALSE,"NBFI"}</definedName>
    <definedName name="ChartA" localSheetId="0" hidden="1">{#N/A,#N/A,FALSE,"CB";#N/A,#N/A,FALSE,"CMB";#N/A,#N/A,FALSE,"NBFI"}</definedName>
    <definedName name="ChartA" localSheetId="1" hidden="1">{#N/A,#N/A,FALSE,"CB";#N/A,#N/A,FALSE,"CMB";#N/A,#N/A,FALSE,"NBFI"}</definedName>
    <definedName name="ChartA" localSheetId="3" hidden="1">{#N/A,#N/A,FALSE,"CB";#N/A,#N/A,FALSE,"CMB";#N/A,#N/A,FALSE,"NBFI"}</definedName>
    <definedName name="ChartA" localSheetId="14" hidden="1">{#N/A,#N/A,FALSE,"CB";#N/A,#N/A,FALSE,"CMB";#N/A,#N/A,FALSE,"NBFI"}</definedName>
    <definedName name="ChartA" localSheetId="16" hidden="1">{#N/A,#N/A,FALSE,"CB";#N/A,#N/A,FALSE,"CMB";#N/A,#N/A,FALSE,"NBFI"}</definedName>
    <definedName name="ChartA" hidden="1">{#N/A,#N/A,FALSE,"CB";#N/A,#N/A,FALSE,"CMB";#N/A,#N/A,FALSE,"NBFI"}</definedName>
    <definedName name="ChartA_1" localSheetId="2" hidden="1">{#N/A,#N/A,FALSE,"CB";#N/A,#N/A,FALSE,"CMB";#N/A,#N/A,FALSE,"NBFI"}</definedName>
    <definedName name="ChartA_1" localSheetId="13" hidden="1">{#N/A,#N/A,FALSE,"CB";#N/A,#N/A,FALSE,"CMB";#N/A,#N/A,FALSE,"NBFI"}</definedName>
    <definedName name="ChartA_1" localSheetId="15" hidden="1">{#N/A,#N/A,FALSE,"CB";#N/A,#N/A,FALSE,"CMB";#N/A,#N/A,FALSE,"NBFI"}</definedName>
    <definedName name="ChartA_1" localSheetId="4" hidden="1">{#N/A,#N/A,FALSE,"CB";#N/A,#N/A,FALSE,"CMB";#N/A,#N/A,FALSE,"NBFI"}</definedName>
    <definedName name="ChartA_1" localSheetId="0" hidden="1">{#N/A,#N/A,FALSE,"CB";#N/A,#N/A,FALSE,"CMB";#N/A,#N/A,FALSE,"NBFI"}</definedName>
    <definedName name="ChartA_1" localSheetId="1" hidden="1">{#N/A,#N/A,FALSE,"CB";#N/A,#N/A,FALSE,"CMB";#N/A,#N/A,FALSE,"NBFI"}</definedName>
    <definedName name="ChartA_1" localSheetId="3" hidden="1">{#N/A,#N/A,FALSE,"CB";#N/A,#N/A,FALSE,"CMB";#N/A,#N/A,FALSE,"NBFI"}</definedName>
    <definedName name="ChartA_1" localSheetId="14" hidden="1">{#N/A,#N/A,FALSE,"CB";#N/A,#N/A,FALSE,"CMB";#N/A,#N/A,FALSE,"NBFI"}</definedName>
    <definedName name="ChartA_1" localSheetId="16" hidden="1">{#N/A,#N/A,FALSE,"CB";#N/A,#N/A,FALSE,"CMB";#N/A,#N/A,FALSE,"NBFI"}</definedName>
    <definedName name="ChartA_1" hidden="1">{#N/A,#N/A,FALSE,"CB";#N/A,#N/A,FALSE,"CMB";#N/A,#N/A,FALSE,"NBFI"}</definedName>
    <definedName name="ChartA_2" localSheetId="2" hidden="1">{#N/A,#N/A,FALSE,"CB";#N/A,#N/A,FALSE,"CMB";#N/A,#N/A,FALSE,"NBFI"}</definedName>
    <definedName name="ChartA_2" localSheetId="13" hidden="1">{#N/A,#N/A,FALSE,"CB";#N/A,#N/A,FALSE,"CMB";#N/A,#N/A,FALSE,"NBFI"}</definedName>
    <definedName name="ChartA_2" localSheetId="15" hidden="1">{#N/A,#N/A,FALSE,"CB";#N/A,#N/A,FALSE,"CMB";#N/A,#N/A,FALSE,"NBFI"}</definedName>
    <definedName name="ChartA_2" localSheetId="4" hidden="1">{#N/A,#N/A,FALSE,"CB";#N/A,#N/A,FALSE,"CMB";#N/A,#N/A,FALSE,"NBFI"}</definedName>
    <definedName name="ChartA_2" localSheetId="0" hidden="1">{#N/A,#N/A,FALSE,"CB";#N/A,#N/A,FALSE,"CMB";#N/A,#N/A,FALSE,"NBFI"}</definedName>
    <definedName name="ChartA_2" localSheetId="1" hidden="1">{#N/A,#N/A,FALSE,"CB";#N/A,#N/A,FALSE,"CMB";#N/A,#N/A,FALSE,"NBFI"}</definedName>
    <definedName name="ChartA_2" localSheetId="3" hidden="1">{#N/A,#N/A,FALSE,"CB";#N/A,#N/A,FALSE,"CMB";#N/A,#N/A,FALSE,"NBFI"}</definedName>
    <definedName name="ChartA_2" localSheetId="14" hidden="1">{#N/A,#N/A,FALSE,"CB";#N/A,#N/A,FALSE,"CMB";#N/A,#N/A,FALSE,"NBFI"}</definedName>
    <definedName name="ChartA_2" localSheetId="16" hidden="1">{#N/A,#N/A,FALSE,"CB";#N/A,#N/A,FALSE,"CMB";#N/A,#N/A,FALSE,"NBFI"}</definedName>
    <definedName name="ChartA_2" hidden="1">{#N/A,#N/A,FALSE,"CB";#N/A,#N/A,FALSE,"CMB";#N/A,#N/A,FALSE,"NBFI"}</definedName>
    <definedName name="Chartvel" localSheetId="2" hidden="1">{#N/A,#N/A,FALSE,"CB";#N/A,#N/A,FALSE,"CMB";#N/A,#N/A,FALSE,"BSYS";#N/A,#N/A,FALSE,"NBFI";#N/A,#N/A,FALSE,"FSYS"}</definedName>
    <definedName name="Chartvel" localSheetId="13" hidden="1">{#N/A,#N/A,FALSE,"CB";#N/A,#N/A,FALSE,"CMB";#N/A,#N/A,FALSE,"BSYS";#N/A,#N/A,FALSE,"NBFI";#N/A,#N/A,FALSE,"FSYS"}</definedName>
    <definedName name="Chartvel" localSheetId="15" hidden="1">{#N/A,#N/A,FALSE,"CB";#N/A,#N/A,FALSE,"CMB";#N/A,#N/A,FALSE,"BSYS";#N/A,#N/A,FALSE,"NBFI";#N/A,#N/A,FALSE,"FSYS"}</definedName>
    <definedName name="Chartvel" localSheetId="4" hidden="1">{#N/A,#N/A,FALSE,"CB";#N/A,#N/A,FALSE,"CMB";#N/A,#N/A,FALSE,"BSYS";#N/A,#N/A,FALSE,"NBFI";#N/A,#N/A,FALSE,"FSYS"}</definedName>
    <definedName name="Chartvel" localSheetId="0" hidden="1">{#N/A,#N/A,FALSE,"CB";#N/A,#N/A,FALSE,"CMB";#N/A,#N/A,FALSE,"BSYS";#N/A,#N/A,FALSE,"NBFI";#N/A,#N/A,FALSE,"FSYS"}</definedName>
    <definedName name="Chartvel" localSheetId="1" hidden="1">{#N/A,#N/A,FALSE,"CB";#N/A,#N/A,FALSE,"CMB";#N/A,#N/A,FALSE,"BSYS";#N/A,#N/A,FALSE,"NBFI";#N/A,#N/A,FALSE,"FSYS"}</definedName>
    <definedName name="Chartvel" localSheetId="3" hidden="1">{#N/A,#N/A,FALSE,"CB";#N/A,#N/A,FALSE,"CMB";#N/A,#N/A,FALSE,"BSYS";#N/A,#N/A,FALSE,"NBFI";#N/A,#N/A,FALSE,"FSYS"}</definedName>
    <definedName name="Chartvel" localSheetId="14" hidden="1">{#N/A,#N/A,FALSE,"CB";#N/A,#N/A,FALSE,"CMB";#N/A,#N/A,FALSE,"BSYS";#N/A,#N/A,FALSE,"NBFI";#N/A,#N/A,FALSE,"FSYS"}</definedName>
    <definedName name="Chartvel" localSheetId="16" hidden="1">{#N/A,#N/A,FALSE,"CB";#N/A,#N/A,FALSE,"CMB";#N/A,#N/A,FALSE,"BSYS";#N/A,#N/A,FALSE,"NBFI";#N/A,#N/A,FALSE,"FSYS"}</definedName>
    <definedName name="Chartvel" hidden="1">{#N/A,#N/A,FALSE,"CB";#N/A,#N/A,FALSE,"CMB";#N/A,#N/A,FALSE,"BSYS";#N/A,#N/A,FALSE,"NBFI";#N/A,#N/A,FALSE,"FSYS"}</definedName>
    <definedName name="Chartvel_1" localSheetId="2" hidden="1">{#N/A,#N/A,FALSE,"CB";#N/A,#N/A,FALSE,"CMB";#N/A,#N/A,FALSE,"BSYS";#N/A,#N/A,FALSE,"NBFI";#N/A,#N/A,FALSE,"FSYS"}</definedName>
    <definedName name="Chartvel_1" localSheetId="13" hidden="1">{#N/A,#N/A,FALSE,"CB";#N/A,#N/A,FALSE,"CMB";#N/A,#N/A,FALSE,"BSYS";#N/A,#N/A,FALSE,"NBFI";#N/A,#N/A,FALSE,"FSYS"}</definedName>
    <definedName name="Chartvel_1" localSheetId="15" hidden="1">{#N/A,#N/A,FALSE,"CB";#N/A,#N/A,FALSE,"CMB";#N/A,#N/A,FALSE,"BSYS";#N/A,#N/A,FALSE,"NBFI";#N/A,#N/A,FALSE,"FSYS"}</definedName>
    <definedName name="Chartvel_1" localSheetId="4" hidden="1">{#N/A,#N/A,FALSE,"CB";#N/A,#N/A,FALSE,"CMB";#N/A,#N/A,FALSE,"BSYS";#N/A,#N/A,FALSE,"NBFI";#N/A,#N/A,FALSE,"FSYS"}</definedName>
    <definedName name="Chartvel_1" localSheetId="0" hidden="1">{#N/A,#N/A,FALSE,"CB";#N/A,#N/A,FALSE,"CMB";#N/A,#N/A,FALSE,"BSYS";#N/A,#N/A,FALSE,"NBFI";#N/A,#N/A,FALSE,"FSYS"}</definedName>
    <definedName name="Chartvel_1" localSheetId="1" hidden="1">{#N/A,#N/A,FALSE,"CB";#N/A,#N/A,FALSE,"CMB";#N/A,#N/A,FALSE,"BSYS";#N/A,#N/A,FALSE,"NBFI";#N/A,#N/A,FALSE,"FSYS"}</definedName>
    <definedName name="Chartvel_1" localSheetId="3" hidden="1">{#N/A,#N/A,FALSE,"CB";#N/A,#N/A,FALSE,"CMB";#N/A,#N/A,FALSE,"BSYS";#N/A,#N/A,FALSE,"NBFI";#N/A,#N/A,FALSE,"FSYS"}</definedName>
    <definedName name="Chartvel_1" localSheetId="14" hidden="1">{#N/A,#N/A,FALSE,"CB";#N/A,#N/A,FALSE,"CMB";#N/A,#N/A,FALSE,"BSYS";#N/A,#N/A,FALSE,"NBFI";#N/A,#N/A,FALSE,"FSYS"}</definedName>
    <definedName name="Chartvel_1" localSheetId="16" hidden="1">{#N/A,#N/A,FALSE,"CB";#N/A,#N/A,FALSE,"CMB";#N/A,#N/A,FALSE,"BSYS";#N/A,#N/A,FALSE,"NBFI";#N/A,#N/A,FALSE,"FSYS"}</definedName>
    <definedName name="Chartvel_1" hidden="1">{#N/A,#N/A,FALSE,"CB";#N/A,#N/A,FALSE,"CMB";#N/A,#N/A,FALSE,"BSYS";#N/A,#N/A,FALSE,"NBFI";#N/A,#N/A,FALSE,"FSYS"}</definedName>
    <definedName name="Chartvel_2" localSheetId="2" hidden="1">{#N/A,#N/A,FALSE,"CB";#N/A,#N/A,FALSE,"CMB";#N/A,#N/A,FALSE,"BSYS";#N/A,#N/A,FALSE,"NBFI";#N/A,#N/A,FALSE,"FSYS"}</definedName>
    <definedName name="Chartvel_2" localSheetId="13" hidden="1">{#N/A,#N/A,FALSE,"CB";#N/A,#N/A,FALSE,"CMB";#N/A,#N/A,FALSE,"BSYS";#N/A,#N/A,FALSE,"NBFI";#N/A,#N/A,FALSE,"FSYS"}</definedName>
    <definedName name="Chartvel_2" localSheetId="15" hidden="1">{#N/A,#N/A,FALSE,"CB";#N/A,#N/A,FALSE,"CMB";#N/A,#N/A,FALSE,"BSYS";#N/A,#N/A,FALSE,"NBFI";#N/A,#N/A,FALSE,"FSYS"}</definedName>
    <definedName name="Chartvel_2" localSheetId="4" hidden="1">{#N/A,#N/A,FALSE,"CB";#N/A,#N/A,FALSE,"CMB";#N/A,#N/A,FALSE,"BSYS";#N/A,#N/A,FALSE,"NBFI";#N/A,#N/A,FALSE,"FSYS"}</definedName>
    <definedName name="Chartvel_2" localSheetId="0" hidden="1">{#N/A,#N/A,FALSE,"CB";#N/A,#N/A,FALSE,"CMB";#N/A,#N/A,FALSE,"BSYS";#N/A,#N/A,FALSE,"NBFI";#N/A,#N/A,FALSE,"FSYS"}</definedName>
    <definedName name="Chartvel_2" localSheetId="1" hidden="1">{#N/A,#N/A,FALSE,"CB";#N/A,#N/A,FALSE,"CMB";#N/A,#N/A,FALSE,"BSYS";#N/A,#N/A,FALSE,"NBFI";#N/A,#N/A,FALSE,"FSYS"}</definedName>
    <definedName name="Chartvel_2" localSheetId="3" hidden="1">{#N/A,#N/A,FALSE,"CB";#N/A,#N/A,FALSE,"CMB";#N/A,#N/A,FALSE,"BSYS";#N/A,#N/A,FALSE,"NBFI";#N/A,#N/A,FALSE,"FSYS"}</definedName>
    <definedName name="Chartvel_2" localSheetId="14" hidden="1">{#N/A,#N/A,FALSE,"CB";#N/A,#N/A,FALSE,"CMB";#N/A,#N/A,FALSE,"BSYS";#N/A,#N/A,FALSE,"NBFI";#N/A,#N/A,FALSE,"FSYS"}</definedName>
    <definedName name="Chartvel_2" localSheetId="16" hidden="1">{#N/A,#N/A,FALSE,"CB";#N/A,#N/A,FALSE,"CMB";#N/A,#N/A,FALSE,"BSYS";#N/A,#N/A,FALSE,"NBFI";#N/A,#N/A,FALSE,"FSYS"}</definedName>
    <definedName name="Chartvel_2" hidden="1">{#N/A,#N/A,FALSE,"CB";#N/A,#N/A,FALSE,"CMB";#N/A,#N/A,FALSE,"BSYS";#N/A,#N/A,FALSE,"NBFI";#N/A,#N/A,FALSE,"FSYS"}</definedName>
    <definedName name="CSG" localSheetId="2" hidden="1">{"cap_structure",#N/A,FALSE,"Graph-Mkt Cap";"price",#N/A,FALSE,"Graph-Price";"ebit",#N/A,FALSE,"Graph-EBITDA";"ebitda",#N/A,FALSE,"Graph-EBITDA"}</definedName>
    <definedName name="CSG" localSheetId="13" hidden="1">{"cap_structure",#N/A,FALSE,"Graph-Mkt Cap";"price",#N/A,FALSE,"Graph-Price";"ebit",#N/A,FALSE,"Graph-EBITDA";"ebitda",#N/A,FALSE,"Graph-EBITDA"}</definedName>
    <definedName name="CSG" localSheetId="15" hidden="1">{"cap_structure",#N/A,FALSE,"Graph-Mkt Cap";"price",#N/A,FALSE,"Graph-Price";"ebit",#N/A,FALSE,"Graph-EBITDA";"ebitda",#N/A,FALSE,"Graph-EBITDA"}</definedName>
    <definedName name="CSG" localSheetId="4" hidden="1">{"cap_structure",#N/A,FALSE,"Graph-Mkt Cap";"price",#N/A,FALSE,"Graph-Price";"ebit",#N/A,FALSE,"Graph-EBITDA";"ebitda",#N/A,FALSE,"Graph-EBITDA"}</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localSheetId="3" hidden="1">{"cap_structure",#N/A,FALSE,"Graph-Mkt Cap";"price",#N/A,FALSE,"Graph-Price";"ebit",#N/A,FALSE,"Graph-EBITDA";"ebitda",#N/A,FALSE,"Graph-EBITDA"}</definedName>
    <definedName name="CSG" localSheetId="14" hidden="1">{"cap_structure",#N/A,FALSE,"Graph-Mkt Cap";"price",#N/A,FALSE,"Graph-Price";"ebit",#N/A,FALSE,"Graph-EBITDA";"ebitda",#N/A,FALSE,"Graph-EBITDA"}</definedName>
    <definedName name="CSG" localSheetId="16" hidden="1">{"cap_structure",#N/A,FALSE,"Graph-Mkt Cap";"price",#N/A,FALSE,"Graph-Price";"ebit",#N/A,FALSE,"Graph-EBITDA";"ebitda",#N/A,FALSE,"Graph-EBITDA"}</definedName>
    <definedName name="CSG" hidden="1">{"cap_structure",#N/A,FALSE,"Graph-Mkt Cap";"price",#N/A,FALSE,"Graph-Price";"ebit",#N/A,FALSE,"Graph-EBITDA";"ebitda",#N/A,FALSE,"Graph-EBITDA"}</definedName>
    <definedName name="Cwvu.GREY_ALL." localSheetId="2" hidden="1">#REF!</definedName>
    <definedName name="Cwvu.GREY_ALL." localSheetId="12" hidden="1">#REF!</definedName>
    <definedName name="Cwvu.GREY_ALL." localSheetId="13" hidden="1">#REF!</definedName>
    <definedName name="Cwvu.GREY_ALL." localSheetId="15" hidden="1">#REF!</definedName>
    <definedName name="Cwvu.GREY_ALL." localSheetId="4" hidden="1">#REF!</definedName>
    <definedName name="Cwvu.GREY_ALL." localSheetId="6" hidden="1">#REF!</definedName>
    <definedName name="Cwvu.GREY_ALL." localSheetId="7" hidden="1">#REF!</definedName>
    <definedName name="Cwvu.GREY_ALL." localSheetId="8" hidden="1">#REF!</definedName>
    <definedName name="Cwvu.GREY_ALL." localSheetId="9" hidden="1">#REF!</definedName>
    <definedName name="Cwvu.GREY_ALL." localSheetId="10" hidden="1">#REF!</definedName>
    <definedName name="Cwvu.GREY_ALL." localSheetId="11" hidden="1">#REF!</definedName>
    <definedName name="Cwvu.GREY_ALL." localSheetId="0" hidden="1">#REF!</definedName>
    <definedName name="Cwvu.GREY_ALL." localSheetId="1" hidden="1">#REF!</definedName>
    <definedName name="Cwvu.GREY_ALL." localSheetId="3" hidden="1">#REF!</definedName>
    <definedName name="Cwvu.GREY_ALL." localSheetId="14" hidden="1">#REF!</definedName>
    <definedName name="Cwvu.GREY_ALL." localSheetId="16" hidden="1">#REF!</definedName>
    <definedName name="Cwvu.GREY_ALL." hidden="1">#REF!</definedName>
    <definedName name="Cwvu.Print." hidden="1">[7]Indic!$A$109:$IV$109,[7]Indic!$A$196:$IV$197,[7]Indic!$A$208:$IV$209,[7]Indic!$A$217:$IV$218</definedName>
    <definedName name="dcfsyn" localSheetId="2" hidden="1">{"summary1",#N/A,TRUE,"Comps";"summary2",#N/A,TRUE,"Comps";"summary3",#N/A,TRUE,"Comps"}</definedName>
    <definedName name="dcfsyn" localSheetId="13" hidden="1">{"summary1",#N/A,TRUE,"Comps";"summary2",#N/A,TRUE,"Comps";"summary3",#N/A,TRUE,"Comps"}</definedName>
    <definedName name="dcfsyn" localSheetId="15" hidden="1">{"summary1",#N/A,TRUE,"Comps";"summary2",#N/A,TRUE,"Comps";"summary3",#N/A,TRUE,"Comps"}</definedName>
    <definedName name="dcfsyn" localSheetId="4" hidden="1">{"summary1",#N/A,TRUE,"Comps";"summary2",#N/A,TRUE,"Comps";"summary3",#N/A,TRUE,"Comps"}</definedName>
    <definedName name="dcfsyn" localSheetId="0" hidden="1">{"summary1",#N/A,TRUE,"Comps";"summary2",#N/A,TRUE,"Comps";"summary3",#N/A,TRUE,"Comps"}</definedName>
    <definedName name="dcfsyn" localSheetId="1" hidden="1">{"summary1",#N/A,TRUE,"Comps";"summary2",#N/A,TRUE,"Comps";"summary3",#N/A,TRUE,"Comps"}</definedName>
    <definedName name="dcfsyn" localSheetId="3" hidden="1">{"summary1",#N/A,TRUE,"Comps";"summary2",#N/A,TRUE,"Comps";"summary3",#N/A,TRUE,"Comps"}</definedName>
    <definedName name="dcfsyn" localSheetId="14" hidden="1">{"summary1",#N/A,TRUE,"Comps";"summary2",#N/A,TRUE,"Comps";"summary3",#N/A,TRUE,"Comps"}</definedName>
    <definedName name="dcfsyn" localSheetId="16" hidden="1">{"summary1",#N/A,TRUE,"Comps";"summary2",#N/A,TRUE,"Comps";"summary3",#N/A,TRUE,"Comps"}</definedName>
    <definedName name="dcfsyn" hidden="1">{"summary1",#N/A,TRUE,"Comps";"summary2",#N/A,TRUE,"Comps";"summary3",#N/A,TRUE,"Comps"}</definedName>
    <definedName name="dd" localSheetId="2" hidden="1">{"Riqfin97",#N/A,FALSE,"Tran";"Riqfinpro",#N/A,FALSE,"Tran"}</definedName>
    <definedName name="dd" localSheetId="13" hidden="1">{"Riqfin97",#N/A,FALSE,"Tran";"Riqfinpro",#N/A,FALSE,"Tran"}</definedName>
    <definedName name="dd" localSheetId="15" hidden="1">{"Riqfin97",#N/A,FALSE,"Tran";"Riqfinpro",#N/A,FALSE,"Tran"}</definedName>
    <definedName name="dd" localSheetId="4" hidden="1">{"Riqfin97",#N/A,FALSE,"Tran";"Riqfinpro",#N/A,FALSE,"Tran"}</definedName>
    <definedName name="dd" localSheetId="0" hidden="1">{"Riqfin97",#N/A,FALSE,"Tran";"Riqfinpro",#N/A,FALSE,"Tran"}</definedName>
    <definedName name="dd" localSheetId="1" hidden="1">{"Riqfin97",#N/A,FALSE,"Tran";"Riqfinpro",#N/A,FALSE,"Tran"}</definedName>
    <definedName name="dd" localSheetId="3" hidden="1">{"Riqfin97",#N/A,FALSE,"Tran";"Riqfinpro",#N/A,FALSE,"Tran"}</definedName>
    <definedName name="dd" localSheetId="14" hidden="1">{"Riqfin97",#N/A,FALSE,"Tran";"Riqfinpro",#N/A,FALSE,"Tran"}</definedName>
    <definedName name="dd" localSheetId="16" hidden="1">{"Riqfin97",#N/A,FALSE,"Tran";"Riqfinpro",#N/A,FALSE,"Tran"}</definedName>
    <definedName name="dd" hidden="1">{"Riqfin97",#N/A,FALSE,"Tran";"Riqfinpro",#N/A,FALSE,"Tran"}</definedName>
    <definedName name="ddd" localSheetId="2" hidden="1">{"Riqfin97",#N/A,FALSE,"Tran";"Riqfinpro",#N/A,FALSE,"Tran"}</definedName>
    <definedName name="ddd" localSheetId="13" hidden="1">{"Riqfin97",#N/A,FALSE,"Tran";"Riqfinpro",#N/A,FALSE,"Tran"}</definedName>
    <definedName name="ddd" localSheetId="15" hidden="1">{"Riqfin97",#N/A,FALSE,"Tran";"Riqfinpro",#N/A,FALSE,"Tran"}</definedName>
    <definedName name="ddd" localSheetId="4" hidden="1">{"Riqfin97",#N/A,FALSE,"Tran";"Riqfinpro",#N/A,FALSE,"Tran"}</definedName>
    <definedName name="ddd" localSheetId="0" hidden="1">{"Riqfin97",#N/A,FALSE,"Tran";"Riqfinpro",#N/A,FALSE,"Tran"}</definedName>
    <definedName name="ddd" localSheetId="1" hidden="1">{"Riqfin97",#N/A,FALSE,"Tran";"Riqfinpro",#N/A,FALSE,"Tran"}</definedName>
    <definedName name="ddd" localSheetId="3" hidden="1">{"Riqfin97",#N/A,FALSE,"Tran";"Riqfinpro",#N/A,FALSE,"Tran"}</definedName>
    <definedName name="ddd" localSheetId="14" hidden="1">{"Riqfin97",#N/A,FALSE,"Tran";"Riqfinpro",#N/A,FALSE,"Tran"}</definedName>
    <definedName name="ddd" localSheetId="16" hidden="1">{"Riqfin97",#N/A,FALSE,"Tran";"Riqfinpro",#N/A,FALSE,"Tran"}</definedName>
    <definedName name="ddd" hidden="1">{"Riqfin97",#N/A,FALSE,"Tran";"Riqfinpro",#N/A,FALSE,"Tran"}</definedName>
    <definedName name="ddddd" localSheetId="2" hidden="1">{"10yp tariffs",#N/A,FALSE,"Celtel alternative 6"}</definedName>
    <definedName name="ddddd" localSheetId="13" hidden="1">{"10yp tariffs",#N/A,FALSE,"Celtel alternative 6"}</definedName>
    <definedName name="ddddd" localSheetId="15" hidden="1">{"10yp tariffs",#N/A,FALSE,"Celtel alternative 6"}</definedName>
    <definedName name="ddddd" localSheetId="4" hidden="1">{"10yp tariffs",#N/A,FALSE,"Celtel alternative 6"}</definedName>
    <definedName name="ddddd" localSheetId="0" hidden="1">{"10yp tariffs",#N/A,FALSE,"Celtel alternative 6"}</definedName>
    <definedName name="ddddd" localSheetId="1" hidden="1">{"10yp tariffs",#N/A,FALSE,"Celtel alternative 6"}</definedName>
    <definedName name="ddddd" localSheetId="3" hidden="1">{"10yp tariffs",#N/A,FALSE,"Celtel alternative 6"}</definedName>
    <definedName name="ddddd" localSheetId="14" hidden="1">{"10yp tariffs",#N/A,FALSE,"Celtel alternative 6"}</definedName>
    <definedName name="ddddd" localSheetId="16" hidden="1">{"10yp tariffs",#N/A,FALSE,"Celtel alternative 6"}</definedName>
    <definedName name="ddddd" hidden="1">{"10yp tariffs",#N/A,FALSE,"Celtel alternative 6"}</definedName>
    <definedName name="dddddd" localSheetId="2" hidden="1">{"10yp profit and loss",#N/A,FALSE,"Celtel alternative 6"}</definedName>
    <definedName name="dddddd" localSheetId="13" hidden="1">{"10yp profit and loss",#N/A,FALSE,"Celtel alternative 6"}</definedName>
    <definedName name="dddddd" localSheetId="15" hidden="1">{"10yp profit and loss",#N/A,FALSE,"Celtel alternative 6"}</definedName>
    <definedName name="dddddd" localSheetId="4" hidden="1">{"10yp profit and loss",#N/A,FALSE,"Celtel alternative 6"}</definedName>
    <definedName name="dddddd" localSheetId="0" hidden="1">{"10yp profit and loss",#N/A,FALSE,"Celtel alternative 6"}</definedName>
    <definedName name="dddddd" localSheetId="1" hidden="1">{"10yp profit and loss",#N/A,FALSE,"Celtel alternative 6"}</definedName>
    <definedName name="dddddd" localSheetId="3" hidden="1">{"10yp profit and loss",#N/A,FALSE,"Celtel alternative 6"}</definedName>
    <definedName name="dddddd" localSheetId="14" hidden="1">{"10yp profit and loss",#N/A,FALSE,"Celtel alternative 6"}</definedName>
    <definedName name="dddddd" localSheetId="16" hidden="1">{"10yp profit and loss",#N/A,FALSE,"Celtel alternative 6"}</definedName>
    <definedName name="dddddd" hidden="1">{"10yp profit and loss",#N/A,FALSE,"Celtel alternative 6"}</definedName>
    <definedName name="dfd" localSheetId="2" hidden="1">{"FCB_ALL",#N/A,FALSE,"FCB";"GREY_ALL",#N/A,FALSE,"GREY"}</definedName>
    <definedName name="dfd" localSheetId="13" hidden="1">{"FCB_ALL",#N/A,FALSE,"FCB";"GREY_ALL",#N/A,FALSE,"GREY"}</definedName>
    <definedName name="dfd" localSheetId="15" hidden="1">{"FCB_ALL",#N/A,FALSE,"FCB";"GREY_ALL",#N/A,FALSE,"GREY"}</definedName>
    <definedName name="dfd" localSheetId="4" hidden="1">{"FCB_ALL",#N/A,FALSE,"FCB";"GREY_ALL",#N/A,FALSE,"GREY"}</definedName>
    <definedName name="dfd" localSheetId="0" hidden="1">{"FCB_ALL",#N/A,FALSE,"FCB";"GREY_ALL",#N/A,FALSE,"GREY"}</definedName>
    <definedName name="dfd" localSheetId="1" hidden="1">{"FCB_ALL",#N/A,FALSE,"FCB";"GREY_ALL",#N/A,FALSE,"GREY"}</definedName>
    <definedName name="dfd" localSheetId="3" hidden="1">{"FCB_ALL",#N/A,FALSE,"FCB";"GREY_ALL",#N/A,FALSE,"GREY"}</definedName>
    <definedName name="dfd" localSheetId="14" hidden="1">{"FCB_ALL",#N/A,FALSE,"FCB";"GREY_ALL",#N/A,FALSE,"GREY"}</definedName>
    <definedName name="dfd" localSheetId="16" hidden="1">{"FCB_ALL",#N/A,FALSE,"FCB";"GREY_ALL",#N/A,FALSE,"GREY"}</definedName>
    <definedName name="dfd" hidden="1">{"FCB_ALL",#N/A,FALSE,"FCB";"GREY_ALL",#N/A,FALSE,"GREY"}</definedName>
    <definedName name="dfdas" localSheetId="2" hidden="1">{"FCB_ALL",#N/A,FALSE,"FCB";"GREY_ALL",#N/A,FALSE,"GREY"}</definedName>
    <definedName name="dfdas" localSheetId="13" hidden="1">{"FCB_ALL",#N/A,FALSE,"FCB";"GREY_ALL",#N/A,FALSE,"GREY"}</definedName>
    <definedName name="dfdas" localSheetId="15" hidden="1">{"FCB_ALL",#N/A,FALSE,"FCB";"GREY_ALL",#N/A,FALSE,"GREY"}</definedName>
    <definedName name="dfdas" localSheetId="4" hidden="1">{"FCB_ALL",#N/A,FALSE,"FCB";"GREY_ALL",#N/A,FALSE,"GREY"}</definedName>
    <definedName name="dfdas" localSheetId="0" hidden="1">{"FCB_ALL",#N/A,FALSE,"FCB";"GREY_ALL",#N/A,FALSE,"GREY"}</definedName>
    <definedName name="dfdas" localSheetId="1" hidden="1">{"FCB_ALL",#N/A,FALSE,"FCB";"GREY_ALL",#N/A,FALSE,"GREY"}</definedName>
    <definedName name="dfdas" localSheetId="3" hidden="1">{"FCB_ALL",#N/A,FALSE,"FCB";"GREY_ALL",#N/A,FALSE,"GREY"}</definedName>
    <definedName name="dfdas" localSheetId="14" hidden="1">{"FCB_ALL",#N/A,FALSE,"FCB";"GREY_ALL",#N/A,FALSE,"GREY"}</definedName>
    <definedName name="dfdas" localSheetId="16" hidden="1">{"FCB_ALL",#N/A,FALSE,"FCB";"GREY_ALL",#N/A,FALSE,"GREY"}</definedName>
    <definedName name="dfdas" hidden="1">{"FCB_ALL",#N/A,FALSE,"FCB";"GREY_ALL",#N/A,FALSE,"GREY"}</definedName>
    <definedName name="dfdfd" localSheetId="2" hidden="1">{"FCB_ALL",#N/A,FALSE,"FCB";"GREY_ALL",#N/A,FALSE,"GREY"}</definedName>
    <definedName name="dfdfd" localSheetId="13" hidden="1">{"FCB_ALL",#N/A,FALSE,"FCB";"GREY_ALL",#N/A,FALSE,"GREY"}</definedName>
    <definedName name="dfdfd" localSheetId="15" hidden="1">{"FCB_ALL",#N/A,FALSE,"FCB";"GREY_ALL",#N/A,FALSE,"GREY"}</definedName>
    <definedName name="dfdfd" localSheetId="4" hidden="1">{"FCB_ALL",#N/A,FALSE,"FCB";"GREY_ALL",#N/A,FALSE,"GREY"}</definedName>
    <definedName name="dfdfd" localSheetId="0" hidden="1">{"FCB_ALL",#N/A,FALSE,"FCB";"GREY_ALL",#N/A,FALSE,"GREY"}</definedName>
    <definedName name="dfdfd" localSheetId="1" hidden="1">{"FCB_ALL",#N/A,FALSE,"FCB";"GREY_ALL",#N/A,FALSE,"GREY"}</definedName>
    <definedName name="dfdfd" localSheetId="3" hidden="1">{"FCB_ALL",#N/A,FALSE,"FCB";"GREY_ALL",#N/A,FALSE,"GREY"}</definedName>
    <definedName name="dfdfd" localSheetId="14" hidden="1">{"FCB_ALL",#N/A,FALSE,"FCB";"GREY_ALL",#N/A,FALSE,"GREY"}</definedName>
    <definedName name="dfdfd" localSheetId="16" hidden="1">{"FCB_ALL",#N/A,FALSE,"FCB";"GREY_ALL",#N/A,FALSE,"GREY"}</definedName>
    <definedName name="dfdfd" hidden="1">{"FCB_ALL",#N/A,FALSE,"FCB";"GREY_ALL",#N/A,FALSE,"GREY"}</definedName>
    <definedName name="dfdfdfd" localSheetId="2" hidden="1">{"FCB_ALL",#N/A,FALSE,"FCB"}</definedName>
    <definedName name="dfdfdfd" localSheetId="13" hidden="1">{"FCB_ALL",#N/A,FALSE,"FCB"}</definedName>
    <definedName name="dfdfdfd" localSheetId="15" hidden="1">{"FCB_ALL",#N/A,FALSE,"FCB"}</definedName>
    <definedName name="dfdfdfd" localSheetId="4" hidden="1">{"FCB_ALL",#N/A,FALSE,"FCB"}</definedName>
    <definedName name="dfdfdfd" localSheetId="0" hidden="1">{"FCB_ALL",#N/A,FALSE,"FCB"}</definedName>
    <definedName name="dfdfdfd" localSheetId="1" hidden="1">{"FCB_ALL",#N/A,FALSE,"FCB"}</definedName>
    <definedName name="dfdfdfd" localSheetId="3" hidden="1">{"FCB_ALL",#N/A,FALSE,"FCB"}</definedName>
    <definedName name="dfdfdfd" localSheetId="14" hidden="1">{"FCB_ALL",#N/A,FALSE,"FCB"}</definedName>
    <definedName name="dfdfdfd" localSheetId="16" hidden="1">{"FCB_ALL",#N/A,FALSE,"FCB"}</definedName>
    <definedName name="dfdfdfd" hidden="1">{"FCB_ALL",#N/A,FALSE,"FCB"}</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e" localSheetId="2" hidden="1">{"Tab1",#N/A,FALSE,"P";"Tab2",#N/A,FALSE,"P"}</definedName>
    <definedName name="ee" localSheetId="13" hidden="1">{"Tab1",#N/A,FALSE,"P";"Tab2",#N/A,FALSE,"P"}</definedName>
    <definedName name="ee" localSheetId="15" hidden="1">{"Tab1",#N/A,FALSE,"P";"Tab2",#N/A,FALSE,"P"}</definedName>
    <definedName name="ee" localSheetId="4" hidden="1">{"Tab1",#N/A,FALSE,"P";"Tab2",#N/A,FALSE,"P"}</definedName>
    <definedName name="ee" localSheetId="0" hidden="1">{"Tab1",#N/A,FALSE,"P";"Tab2",#N/A,FALSE,"P"}</definedName>
    <definedName name="ee" localSheetId="1" hidden="1">{"Tab1",#N/A,FALSE,"P";"Tab2",#N/A,FALSE,"P"}</definedName>
    <definedName name="ee" localSheetId="3" hidden="1">{"Tab1",#N/A,FALSE,"P";"Tab2",#N/A,FALSE,"P"}</definedName>
    <definedName name="ee" localSheetId="14" hidden="1">{"Tab1",#N/A,FALSE,"P";"Tab2",#N/A,FALSE,"P"}</definedName>
    <definedName name="ee" localSheetId="16" hidden="1">{"Tab1",#N/A,FALSE,"P";"Tab2",#N/A,FALSE,"P"}</definedName>
    <definedName name="ee" hidden="1">{"Tab1",#N/A,FALSE,"P";"Tab2",#N/A,FALSE,"P"}</definedName>
    <definedName name="eee" localSheetId="2" hidden="1">{"Tab1",#N/A,FALSE,"P";"Tab2",#N/A,FALSE,"P"}</definedName>
    <definedName name="eee" localSheetId="13" hidden="1">{"Tab1",#N/A,FALSE,"P";"Tab2",#N/A,FALSE,"P"}</definedName>
    <definedName name="eee" localSheetId="15" hidden="1">{"Tab1",#N/A,FALSE,"P";"Tab2",#N/A,FALSE,"P"}</definedName>
    <definedName name="eee" localSheetId="4" hidden="1">{"Tab1",#N/A,FALSE,"P";"Tab2",#N/A,FALSE,"P"}</definedName>
    <definedName name="eee" localSheetId="0" hidden="1">{"Tab1",#N/A,FALSE,"P";"Tab2",#N/A,FALSE,"P"}</definedName>
    <definedName name="eee" localSheetId="1" hidden="1">{"Tab1",#N/A,FALSE,"P";"Tab2",#N/A,FALSE,"P"}</definedName>
    <definedName name="eee" localSheetId="3" hidden="1">{"Tab1",#N/A,FALSE,"P";"Tab2",#N/A,FALSE,"P"}</definedName>
    <definedName name="eee" localSheetId="14" hidden="1">{"Tab1",#N/A,FALSE,"P";"Tab2",#N/A,FALSE,"P"}</definedName>
    <definedName name="eee" localSheetId="16" hidden="1">{"Tab1",#N/A,FALSE,"P";"Tab2",#N/A,FALSE,"P"}</definedName>
    <definedName name="eee" hidden="1">{"Tab1",#N/A,FALSE,"P";"Tab2",#N/A,FALSE,"P"}</definedName>
    <definedName name="eeeee" localSheetId="2" hidden="1">{"budget992000 tariff and usage",#N/A,FALSE,"Celtel alternative 6"}</definedName>
    <definedName name="eeeee" localSheetId="13" hidden="1">{"budget992000 tariff and usage",#N/A,FALSE,"Celtel alternative 6"}</definedName>
    <definedName name="eeeee" localSheetId="15" hidden="1">{"budget992000 tariff and usage",#N/A,FALSE,"Celtel alternative 6"}</definedName>
    <definedName name="eeeee" localSheetId="4" hidden="1">{"budget992000 tariff and usage",#N/A,FALSE,"Celtel alternative 6"}</definedName>
    <definedName name="eeeee" localSheetId="0" hidden="1">{"budget992000 tariff and usage",#N/A,FALSE,"Celtel alternative 6"}</definedName>
    <definedName name="eeeee" localSheetId="1" hidden="1">{"budget992000 tariff and usage",#N/A,FALSE,"Celtel alternative 6"}</definedName>
    <definedName name="eeeee" localSheetId="3" hidden="1">{"budget992000 tariff and usage",#N/A,FALSE,"Celtel alternative 6"}</definedName>
    <definedName name="eeeee" localSheetId="14" hidden="1">{"budget992000 tariff and usage",#N/A,FALSE,"Celtel alternative 6"}</definedName>
    <definedName name="eeeee" localSheetId="16" hidden="1">{"budget992000 tariff and usage",#N/A,FALSE,"Celtel alternative 6"}</definedName>
    <definedName name="eeeee" hidden="1">{"budget992000 tariff and usage",#N/A,FALSE,"Celtel alternative 6"}</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wre" localSheetId="2" hidden="1">{"'Resources'!$A$1:$W$34","'Balance Sheet'!$A$1:$W$58","'SFD'!$A$1:$J$52"}</definedName>
    <definedName name="erwre" localSheetId="13" hidden="1">{"'Resources'!$A$1:$W$34","'Balance Sheet'!$A$1:$W$58","'SFD'!$A$1:$J$52"}</definedName>
    <definedName name="erwre" localSheetId="15" hidden="1">{"'Resources'!$A$1:$W$34","'Balance Sheet'!$A$1:$W$58","'SFD'!$A$1:$J$52"}</definedName>
    <definedName name="erwre" localSheetId="4" hidden="1">{"'Resources'!$A$1:$W$34","'Balance Sheet'!$A$1:$W$58","'SFD'!$A$1:$J$52"}</definedName>
    <definedName name="erwre" localSheetId="0" hidden="1">{"'Resources'!$A$1:$W$34","'Balance Sheet'!$A$1:$W$58","'SFD'!$A$1:$J$52"}</definedName>
    <definedName name="erwre" localSheetId="1" hidden="1">{"'Resources'!$A$1:$W$34","'Balance Sheet'!$A$1:$W$58","'SFD'!$A$1:$J$52"}</definedName>
    <definedName name="erwre" localSheetId="3" hidden="1">{"'Resources'!$A$1:$W$34","'Balance Sheet'!$A$1:$W$58","'SFD'!$A$1:$J$52"}</definedName>
    <definedName name="erwre" localSheetId="14" hidden="1">{"'Resources'!$A$1:$W$34","'Balance Sheet'!$A$1:$W$58","'SFD'!$A$1:$J$52"}</definedName>
    <definedName name="erwre" localSheetId="16" hidden="1">{"'Resources'!$A$1:$W$34","'Balance Sheet'!$A$1:$W$58","'SFD'!$A$1:$J$52"}</definedName>
    <definedName name="erwre" hidden="1">{"'Resources'!$A$1:$W$34","'Balance Sheet'!$A$1:$W$58","'SFD'!$A$1:$J$52"}</definedName>
    <definedName name="ff" localSheetId="2" hidden="1">{"Tab1",#N/A,FALSE,"P";"Tab2",#N/A,FALSE,"P"}</definedName>
    <definedName name="ff" localSheetId="13" hidden="1">{"Tab1",#N/A,FALSE,"P";"Tab2",#N/A,FALSE,"P"}</definedName>
    <definedName name="ff" localSheetId="15" hidden="1">{"Tab1",#N/A,FALSE,"P";"Tab2",#N/A,FALSE,"P"}</definedName>
    <definedName name="ff" localSheetId="4" hidden="1">{"Tab1",#N/A,FALSE,"P";"Tab2",#N/A,FALSE,"P"}</definedName>
    <definedName name="ff" localSheetId="0" hidden="1">{"Tab1",#N/A,FALSE,"P";"Tab2",#N/A,FALSE,"P"}</definedName>
    <definedName name="ff" localSheetId="1" hidden="1">{"Tab1",#N/A,FALSE,"P";"Tab2",#N/A,FALSE,"P"}</definedName>
    <definedName name="ff" localSheetId="3" hidden="1">{"Tab1",#N/A,FALSE,"P";"Tab2",#N/A,FALSE,"P"}</definedName>
    <definedName name="ff" localSheetId="14" hidden="1">{"Tab1",#N/A,FALSE,"P";"Tab2",#N/A,FALSE,"P"}</definedName>
    <definedName name="ff" localSheetId="16" hidden="1">{"Tab1",#N/A,FALSE,"P";"Tab2",#N/A,FALSE,"P"}</definedName>
    <definedName name="ff" hidden="1">{"Tab1",#N/A,FALSE,"P";"Tab2",#N/A,FALSE,"P"}</definedName>
    <definedName name="fff" localSheetId="2" hidden="1">{"Tab1",#N/A,FALSE,"P";"Tab2",#N/A,FALSE,"P"}</definedName>
    <definedName name="fff" localSheetId="13" hidden="1">{"Tab1",#N/A,FALSE,"P";"Tab2",#N/A,FALSE,"P"}</definedName>
    <definedName name="fff" localSheetId="15" hidden="1">{"Tab1",#N/A,FALSE,"P";"Tab2",#N/A,FALSE,"P"}</definedName>
    <definedName name="fff" localSheetId="4" hidden="1">{"Tab1",#N/A,FALSE,"P";"Tab2",#N/A,FALSE,"P"}</definedName>
    <definedName name="fff" localSheetId="0" hidden="1">{"Tab1",#N/A,FALSE,"P";"Tab2",#N/A,FALSE,"P"}</definedName>
    <definedName name="fff" localSheetId="1" hidden="1">{"Tab1",#N/A,FALSE,"P";"Tab2",#N/A,FALSE,"P"}</definedName>
    <definedName name="fff" localSheetId="3" hidden="1">{"Tab1",#N/A,FALSE,"P";"Tab2",#N/A,FALSE,"P"}</definedName>
    <definedName name="fff" localSheetId="14" hidden="1">{"Tab1",#N/A,FALSE,"P";"Tab2",#N/A,FALSE,"P"}</definedName>
    <definedName name="fff" localSheetId="16" hidden="1">{"Tab1",#N/A,FALSE,"P";"Tab2",#N/A,FALSE,"P"}</definedName>
    <definedName name="fff" hidden="1">{"Tab1",#N/A,FALSE,"P";"Tab2",#N/A,FALSE,"P"}</definedName>
    <definedName name="ffffff" localSheetId="2" hidden="1">{"budget992000 capex",#N/A,FALSE,"Celtel alternative 6"}</definedName>
    <definedName name="ffffff" localSheetId="13" hidden="1">{"budget992000 capex",#N/A,FALSE,"Celtel alternative 6"}</definedName>
    <definedName name="ffffff" localSheetId="15" hidden="1">{"budget992000 capex",#N/A,FALSE,"Celtel alternative 6"}</definedName>
    <definedName name="ffffff" localSheetId="4" hidden="1">{"budget992000 capex",#N/A,FALSE,"Celtel alternative 6"}</definedName>
    <definedName name="ffffff" localSheetId="0" hidden="1">{"budget992000 capex",#N/A,FALSE,"Celtel alternative 6"}</definedName>
    <definedName name="ffffff" localSheetId="1" hidden="1">{"budget992000 capex",#N/A,FALSE,"Celtel alternative 6"}</definedName>
    <definedName name="ffffff" localSheetId="3" hidden="1">{"budget992000 capex",#N/A,FALSE,"Celtel alternative 6"}</definedName>
    <definedName name="ffffff" localSheetId="14" hidden="1">{"budget992000 capex",#N/A,FALSE,"Celtel alternative 6"}</definedName>
    <definedName name="ffffff" localSheetId="16" hidden="1">{"budget992000 capex",#N/A,FALSE,"Celtel alternative 6"}</definedName>
    <definedName name="ffffff" hidden="1">{"budget992000 capex",#N/A,FALSE,"Celtel alternative 6"}</definedName>
    <definedName name="Final_Summary"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gfd" localSheetId="2" hidden="1">{#N/A,#N/A,FALSE,"PCPI"}</definedName>
    <definedName name="gfd" localSheetId="13" hidden="1">{#N/A,#N/A,FALSE,"PCPI"}</definedName>
    <definedName name="gfd" localSheetId="15" hidden="1">{#N/A,#N/A,FALSE,"PCPI"}</definedName>
    <definedName name="gfd" localSheetId="4" hidden="1">{#N/A,#N/A,FALSE,"PCPI"}</definedName>
    <definedName name="gfd" localSheetId="0" hidden="1">{#N/A,#N/A,FALSE,"PCPI"}</definedName>
    <definedName name="gfd" localSheetId="1" hidden="1">{#N/A,#N/A,FALSE,"PCPI"}</definedName>
    <definedName name="gfd" localSheetId="3" hidden="1">{#N/A,#N/A,FALSE,"PCPI"}</definedName>
    <definedName name="gfd" localSheetId="14" hidden="1">{#N/A,#N/A,FALSE,"PCPI"}</definedName>
    <definedName name="gfd" localSheetId="16" hidden="1">{#N/A,#N/A,FALSE,"PCPI"}</definedName>
    <definedName name="gfd" hidden="1">{#N/A,#N/A,FALSE,"PCPI"}</definedName>
    <definedName name="ggg" localSheetId="2" hidden="1">{"Riqfin97",#N/A,FALSE,"Tran";"Riqfinpro",#N/A,FALSE,"Tran"}</definedName>
    <definedName name="ggg" localSheetId="13" hidden="1">{"Riqfin97",#N/A,FALSE,"Tran";"Riqfinpro",#N/A,FALSE,"Tran"}</definedName>
    <definedName name="ggg" localSheetId="15" hidden="1">{"Riqfin97",#N/A,FALSE,"Tran";"Riqfinpro",#N/A,FALSE,"Tran"}</definedName>
    <definedName name="ggg" localSheetId="4" hidden="1">{"Riqfin97",#N/A,FALSE,"Tran";"Riqfinpro",#N/A,FALSE,"Tran"}</definedName>
    <definedName name="ggg" localSheetId="0" hidden="1">{"Riqfin97",#N/A,FALSE,"Tran";"Riqfinpro",#N/A,FALSE,"Tran"}</definedName>
    <definedName name="ggg" localSheetId="1" hidden="1">{"Riqfin97",#N/A,FALSE,"Tran";"Riqfinpro",#N/A,FALSE,"Tran"}</definedName>
    <definedName name="ggg" localSheetId="3" hidden="1">{"Riqfin97",#N/A,FALSE,"Tran";"Riqfinpro",#N/A,FALSE,"Tran"}</definedName>
    <definedName name="ggg" localSheetId="14" hidden="1">{"Riqfin97",#N/A,FALSE,"Tran";"Riqfinpro",#N/A,FALSE,"Tran"}</definedName>
    <definedName name="ggg" localSheetId="16" hidden="1">{"Riqfin97",#N/A,FALSE,"Tran";"Riqfinpro",#N/A,FALSE,"Tran"}</definedName>
    <definedName name="ggg" hidden="1">{"Riqfin97",#N/A,FALSE,"Tran";"Riqfinpro",#N/A,FALSE,"Tran"}</definedName>
    <definedName name="ggggg" localSheetId="2" hidden="1">'[8]J(Priv.Cap)'!#REF!</definedName>
    <definedName name="ggggg" localSheetId="12" hidden="1">'[8]J(Priv.Cap)'!#REF!</definedName>
    <definedName name="ggggg" localSheetId="13" hidden="1">'[8]J(Priv.Cap)'!#REF!</definedName>
    <definedName name="ggggg" localSheetId="15" hidden="1">'[8]J(Priv.Cap)'!#REF!</definedName>
    <definedName name="ggggg" localSheetId="4" hidden="1">'[8]J(Priv.Cap)'!#REF!</definedName>
    <definedName name="ggggg" localSheetId="6" hidden="1">'[8]J(Priv.Cap)'!#REF!</definedName>
    <definedName name="ggggg" localSheetId="7" hidden="1">'[8]J(Priv.Cap)'!#REF!</definedName>
    <definedName name="ggggg" localSheetId="8" hidden="1">'[8]J(Priv.Cap)'!#REF!</definedName>
    <definedName name="ggggg" localSheetId="9" hidden="1">'[8]J(Priv.Cap)'!#REF!</definedName>
    <definedName name="ggggg" localSheetId="10" hidden="1">'[8]J(Priv.Cap)'!#REF!</definedName>
    <definedName name="ggggg" localSheetId="11" hidden="1">'[8]J(Priv.Cap)'!#REF!</definedName>
    <definedName name="ggggg" localSheetId="0" hidden="1">'[8]J(Priv.Cap)'!#REF!</definedName>
    <definedName name="ggggg" localSheetId="1" hidden="1">'[8]J(Priv.Cap)'!#REF!</definedName>
    <definedName name="ggggg" localSheetId="3" hidden="1">'[8]J(Priv.Cap)'!#REF!</definedName>
    <definedName name="ggggg" localSheetId="14" hidden="1">'[8]J(Priv.Cap)'!#REF!</definedName>
    <definedName name="ggggg" localSheetId="16" hidden="1">'[8]J(Priv.Cap)'!#REF!</definedName>
    <definedName name="ggggg" hidden="1">'[8]J(Priv.Cap)'!#REF!</definedName>
    <definedName name="ggggggg" localSheetId="2" hidden="1">{"budget992000 profit and loss",#N/A,FALSE,"Celtel alternative 6"}</definedName>
    <definedName name="ggggggg" localSheetId="13" hidden="1">{"budget992000 profit and loss",#N/A,FALSE,"Celtel alternative 6"}</definedName>
    <definedName name="ggggggg" localSheetId="15" hidden="1">{"budget992000 profit and loss",#N/A,FALSE,"Celtel alternative 6"}</definedName>
    <definedName name="ggggggg" localSheetId="4" hidden="1">{"budget992000 profit and loss",#N/A,FALSE,"Celtel alternative 6"}</definedName>
    <definedName name="ggggggg" localSheetId="0" hidden="1">{"budget992000 profit and loss",#N/A,FALSE,"Celtel alternative 6"}</definedName>
    <definedName name="ggggggg" localSheetId="1" hidden="1">{"budget992000 profit and loss",#N/A,FALSE,"Celtel alternative 6"}</definedName>
    <definedName name="ggggggg" localSheetId="3" hidden="1">{"budget992000 profit and loss",#N/A,FALSE,"Celtel alternative 6"}</definedName>
    <definedName name="ggggggg" localSheetId="14" hidden="1">{"budget992000 profit and loss",#N/A,FALSE,"Celtel alternative 6"}</definedName>
    <definedName name="ggggggg" localSheetId="16" hidden="1">{"budget992000 profit and loss",#N/A,FALSE,"Celtel alternative 6"}</definedName>
    <definedName name="ggggggg" hidden="1">{"budget992000 profit and loss",#N/A,FALSE,"Celtel alternative 6"}</definedName>
    <definedName name="hello" localSheetId="2" hidden="1">{#N/A,#N/A,FALSE,"CB";#N/A,#N/A,FALSE,"CMB";#N/A,#N/A,FALSE,"BSYS";#N/A,#N/A,FALSE,"NBFI";#N/A,#N/A,FALSE,"FSYS"}</definedName>
    <definedName name="hello" localSheetId="13" hidden="1">{#N/A,#N/A,FALSE,"CB";#N/A,#N/A,FALSE,"CMB";#N/A,#N/A,FALSE,"BSYS";#N/A,#N/A,FALSE,"NBFI";#N/A,#N/A,FALSE,"FSYS"}</definedName>
    <definedName name="hello" localSheetId="15" hidden="1">{#N/A,#N/A,FALSE,"CB";#N/A,#N/A,FALSE,"CMB";#N/A,#N/A,FALSE,"BSYS";#N/A,#N/A,FALSE,"NBFI";#N/A,#N/A,FALSE,"FSYS"}</definedName>
    <definedName name="hello" localSheetId="4" hidden="1">{#N/A,#N/A,FALSE,"CB";#N/A,#N/A,FALSE,"CMB";#N/A,#N/A,FALSE,"BSYS";#N/A,#N/A,FALSE,"NBFI";#N/A,#N/A,FALSE,"FSYS"}</definedName>
    <definedName name="hello" localSheetId="0" hidden="1">{#N/A,#N/A,FALSE,"CB";#N/A,#N/A,FALSE,"CMB";#N/A,#N/A,FALSE,"BSYS";#N/A,#N/A,FALSE,"NBFI";#N/A,#N/A,FALSE,"FSYS"}</definedName>
    <definedName name="hello" localSheetId="1" hidden="1">{#N/A,#N/A,FALSE,"CB";#N/A,#N/A,FALSE,"CMB";#N/A,#N/A,FALSE,"BSYS";#N/A,#N/A,FALSE,"NBFI";#N/A,#N/A,FALSE,"FSYS"}</definedName>
    <definedName name="hello" localSheetId="3" hidden="1">{#N/A,#N/A,FALSE,"CB";#N/A,#N/A,FALSE,"CMB";#N/A,#N/A,FALSE,"BSYS";#N/A,#N/A,FALSE,"NBFI";#N/A,#N/A,FALSE,"FSYS"}</definedName>
    <definedName name="hello" localSheetId="14" hidden="1">{#N/A,#N/A,FALSE,"CB";#N/A,#N/A,FALSE,"CMB";#N/A,#N/A,FALSE,"BSYS";#N/A,#N/A,FALSE,"NBFI";#N/A,#N/A,FALSE,"FSYS"}</definedName>
    <definedName name="hello" localSheetId="16" hidden="1">{#N/A,#N/A,FALSE,"CB";#N/A,#N/A,FALSE,"CMB";#N/A,#N/A,FALSE,"BSYS";#N/A,#N/A,FALSE,"NBFI";#N/A,#N/A,FALSE,"FSYS"}</definedName>
    <definedName name="hello" hidden="1">{#N/A,#N/A,FALSE,"CB";#N/A,#N/A,FALSE,"CMB";#N/A,#N/A,FALSE,"BSYS";#N/A,#N/A,FALSE,"NBFI";#N/A,#N/A,FALSE,"FSYS"}</definedName>
    <definedName name="hello_1" localSheetId="2" hidden="1">{#N/A,#N/A,FALSE,"CB";#N/A,#N/A,FALSE,"CMB";#N/A,#N/A,FALSE,"BSYS";#N/A,#N/A,FALSE,"NBFI";#N/A,#N/A,FALSE,"FSYS"}</definedName>
    <definedName name="hello_1" localSheetId="13" hidden="1">{#N/A,#N/A,FALSE,"CB";#N/A,#N/A,FALSE,"CMB";#N/A,#N/A,FALSE,"BSYS";#N/A,#N/A,FALSE,"NBFI";#N/A,#N/A,FALSE,"FSYS"}</definedName>
    <definedName name="hello_1" localSheetId="15" hidden="1">{#N/A,#N/A,FALSE,"CB";#N/A,#N/A,FALSE,"CMB";#N/A,#N/A,FALSE,"BSYS";#N/A,#N/A,FALSE,"NBFI";#N/A,#N/A,FALSE,"FSYS"}</definedName>
    <definedName name="hello_1" localSheetId="4" hidden="1">{#N/A,#N/A,FALSE,"CB";#N/A,#N/A,FALSE,"CMB";#N/A,#N/A,FALSE,"BSYS";#N/A,#N/A,FALSE,"NBFI";#N/A,#N/A,FALSE,"FSYS"}</definedName>
    <definedName name="hello_1" localSheetId="0" hidden="1">{#N/A,#N/A,FALSE,"CB";#N/A,#N/A,FALSE,"CMB";#N/A,#N/A,FALSE,"BSYS";#N/A,#N/A,FALSE,"NBFI";#N/A,#N/A,FALSE,"FSYS"}</definedName>
    <definedName name="hello_1" localSheetId="1" hidden="1">{#N/A,#N/A,FALSE,"CB";#N/A,#N/A,FALSE,"CMB";#N/A,#N/A,FALSE,"BSYS";#N/A,#N/A,FALSE,"NBFI";#N/A,#N/A,FALSE,"FSYS"}</definedName>
    <definedName name="hello_1" localSheetId="3" hidden="1">{#N/A,#N/A,FALSE,"CB";#N/A,#N/A,FALSE,"CMB";#N/A,#N/A,FALSE,"BSYS";#N/A,#N/A,FALSE,"NBFI";#N/A,#N/A,FALSE,"FSYS"}</definedName>
    <definedName name="hello_1" localSheetId="14" hidden="1">{#N/A,#N/A,FALSE,"CB";#N/A,#N/A,FALSE,"CMB";#N/A,#N/A,FALSE,"BSYS";#N/A,#N/A,FALSE,"NBFI";#N/A,#N/A,FALSE,"FSYS"}</definedName>
    <definedName name="hello_1" localSheetId="16" hidden="1">{#N/A,#N/A,FALSE,"CB";#N/A,#N/A,FALSE,"CMB";#N/A,#N/A,FALSE,"BSYS";#N/A,#N/A,FALSE,"NBFI";#N/A,#N/A,FALSE,"FSYS"}</definedName>
    <definedName name="hello_1" hidden="1">{#N/A,#N/A,FALSE,"CB";#N/A,#N/A,FALSE,"CMB";#N/A,#N/A,FALSE,"BSYS";#N/A,#N/A,FALSE,"NBFI";#N/A,#N/A,FALSE,"FSYS"}</definedName>
    <definedName name="hello_2" localSheetId="2" hidden="1">{#N/A,#N/A,FALSE,"CB";#N/A,#N/A,FALSE,"CMB";#N/A,#N/A,FALSE,"BSYS";#N/A,#N/A,FALSE,"NBFI";#N/A,#N/A,FALSE,"FSYS"}</definedName>
    <definedName name="hello_2" localSheetId="13" hidden="1">{#N/A,#N/A,FALSE,"CB";#N/A,#N/A,FALSE,"CMB";#N/A,#N/A,FALSE,"BSYS";#N/A,#N/A,FALSE,"NBFI";#N/A,#N/A,FALSE,"FSYS"}</definedName>
    <definedName name="hello_2" localSheetId="15" hidden="1">{#N/A,#N/A,FALSE,"CB";#N/A,#N/A,FALSE,"CMB";#N/A,#N/A,FALSE,"BSYS";#N/A,#N/A,FALSE,"NBFI";#N/A,#N/A,FALSE,"FSYS"}</definedName>
    <definedName name="hello_2" localSheetId="4" hidden="1">{#N/A,#N/A,FALSE,"CB";#N/A,#N/A,FALSE,"CMB";#N/A,#N/A,FALSE,"BSYS";#N/A,#N/A,FALSE,"NBFI";#N/A,#N/A,FALSE,"FSYS"}</definedName>
    <definedName name="hello_2" localSheetId="0" hidden="1">{#N/A,#N/A,FALSE,"CB";#N/A,#N/A,FALSE,"CMB";#N/A,#N/A,FALSE,"BSYS";#N/A,#N/A,FALSE,"NBFI";#N/A,#N/A,FALSE,"FSYS"}</definedName>
    <definedName name="hello_2" localSheetId="1" hidden="1">{#N/A,#N/A,FALSE,"CB";#N/A,#N/A,FALSE,"CMB";#N/A,#N/A,FALSE,"BSYS";#N/A,#N/A,FALSE,"NBFI";#N/A,#N/A,FALSE,"FSYS"}</definedName>
    <definedName name="hello_2" localSheetId="3" hidden="1">{#N/A,#N/A,FALSE,"CB";#N/A,#N/A,FALSE,"CMB";#N/A,#N/A,FALSE,"BSYS";#N/A,#N/A,FALSE,"NBFI";#N/A,#N/A,FALSE,"FSYS"}</definedName>
    <definedName name="hello_2" localSheetId="14" hidden="1">{#N/A,#N/A,FALSE,"CB";#N/A,#N/A,FALSE,"CMB";#N/A,#N/A,FALSE,"BSYS";#N/A,#N/A,FALSE,"NBFI";#N/A,#N/A,FALSE,"FSYS"}</definedName>
    <definedName name="hello_2" localSheetId="16" hidden="1">{#N/A,#N/A,FALSE,"CB";#N/A,#N/A,FALSE,"CMB";#N/A,#N/A,FALSE,"BSYS";#N/A,#N/A,FALSE,"NBFI";#N/A,#N/A,FALSE,"FSYS"}</definedName>
    <definedName name="hello_2" hidden="1">{#N/A,#N/A,FALSE,"CB";#N/A,#N/A,FALSE,"CMB";#N/A,#N/A,FALSE,"BSYS";#N/A,#N/A,FALSE,"NBFI";#N/A,#N/A,FALSE,"FSYS"}</definedName>
    <definedName name="HTML_CodePage" hidden="1">1252</definedName>
    <definedName name="HTML_Control" localSheetId="2" hidden="1">{"'web page'!$A$1:$G$48"}</definedName>
    <definedName name="HTML_Control" localSheetId="13" hidden="1">{"'web page'!$A$1:$G$48"}</definedName>
    <definedName name="HTML_Control" localSheetId="15" hidden="1">{"'web page'!$A$1:$G$48"}</definedName>
    <definedName name="HTML_Control" localSheetId="4" hidden="1">{"'web page'!$A$1:$G$48"}</definedName>
    <definedName name="HTML_Control" localSheetId="0" hidden="1">{"'web page'!$A$1:$G$48"}</definedName>
    <definedName name="HTML_Control" localSheetId="1" hidden="1">{"'web page'!$A$1:$G$48"}</definedName>
    <definedName name="HTML_Control" localSheetId="3" hidden="1">{"'web page'!$A$1:$G$48"}</definedName>
    <definedName name="HTML_Control" localSheetId="14" hidden="1">{"'web page'!$A$1:$G$48"}</definedName>
    <definedName name="HTML_Control" localSheetId="16" hidden="1">{"'web page'!$A$1:$G$48"}</definedName>
    <definedName name="HTML_Control" hidden="1">{"'web page'!$A$1:$G$48"}</definedName>
    <definedName name="HTML_Control_2" localSheetId="2" hidden="1">{"'web page'!$A$1:$G$48"}</definedName>
    <definedName name="HTML_Control_2" localSheetId="13" hidden="1">{"'web page'!$A$1:$G$48"}</definedName>
    <definedName name="HTML_Control_2" localSheetId="15" hidden="1">{"'web page'!$A$1:$G$48"}</definedName>
    <definedName name="HTML_Control_2" localSheetId="4" hidden="1">{"'web page'!$A$1:$G$48"}</definedName>
    <definedName name="HTML_Control_2" localSheetId="0" hidden="1">{"'web page'!$A$1:$G$48"}</definedName>
    <definedName name="HTML_Control_2" localSheetId="1" hidden="1">{"'web page'!$A$1:$G$48"}</definedName>
    <definedName name="HTML_Control_2" localSheetId="3" hidden="1">{"'web page'!$A$1:$G$48"}</definedName>
    <definedName name="HTML_Control_2" localSheetId="14" hidden="1">{"'web page'!$A$1:$G$48"}</definedName>
    <definedName name="HTML_Control_2" localSheetId="16" hidden="1">{"'web page'!$A$1:$G$48"}</definedName>
    <definedName name="HTML_Control_2" hidden="1">{"'web page'!$A$1:$G$48"}</definedName>
    <definedName name="HTML_Description" hidden="1">""</definedName>
    <definedName name="HTML_Email" hidden="1">""</definedName>
    <definedName name="HTML_Header" hidden="1">"Singapore"</definedName>
    <definedName name="HTML_LastUpdate" hidden="1">"31-Jan-98"</definedName>
    <definedName name="HTML_LineAfter" hidden="1">TRUE</definedName>
    <definedName name="HTML_LineBefore" hidden="1">TRUE</definedName>
    <definedName name="HTML_Name" hidden="1">"C R Laurent"</definedName>
    <definedName name="HTML_OBDlg2" hidden="1">TRUE</definedName>
    <definedName name="HTML_OBDlg3" hidden="1">TRUE</definedName>
    <definedName name="HTML_OBDlg4" hidden="1">TRUE</definedName>
    <definedName name="HTML_OS" hidden="1">0</definedName>
    <definedName name="HTML_PathFile" hidden="1">"C:\FrontPage Webs\Content\asiandem\sing96.htm"</definedName>
    <definedName name="HTML_PathTemplate" hidden="1">"C:\AsianDem\Database 98\Forecasts\HTMLTemp.htm"</definedName>
    <definedName name="HTML_Title" hidden="1">"Singapore 96 v2"</definedName>
    <definedName name="ii" localSheetId="2" hidden="1">{"Tab1",#N/A,FALSE,"P";"Tab2",#N/A,FALSE,"P"}</definedName>
    <definedName name="ii" localSheetId="13" hidden="1">{"Tab1",#N/A,FALSE,"P";"Tab2",#N/A,FALSE,"P"}</definedName>
    <definedName name="ii" localSheetId="15" hidden="1">{"Tab1",#N/A,FALSE,"P";"Tab2",#N/A,FALSE,"P"}</definedName>
    <definedName name="ii" localSheetId="4" hidden="1">{"Tab1",#N/A,FALSE,"P";"Tab2",#N/A,FALSE,"P"}</definedName>
    <definedName name="ii" localSheetId="0" hidden="1">{"Tab1",#N/A,FALSE,"P";"Tab2",#N/A,FALSE,"P"}</definedName>
    <definedName name="ii" localSheetId="1" hidden="1">{"Tab1",#N/A,FALSE,"P";"Tab2",#N/A,FALSE,"P"}</definedName>
    <definedName name="ii" localSheetId="3" hidden="1">{"Tab1",#N/A,FALSE,"P";"Tab2",#N/A,FALSE,"P"}</definedName>
    <definedName name="ii" localSheetId="14" hidden="1">{"Tab1",#N/A,FALSE,"P";"Tab2",#N/A,FALSE,"P"}</definedName>
    <definedName name="ii" localSheetId="16" hidden="1">{"Tab1",#N/A,FALSE,"P";"Tab2",#N/A,FALSE,"P"}</definedName>
    <definedName name="ii" hidden="1">{"Tab1",#N/A,FALSE,"P";"Tab2",#N/A,FALSE,"P"}</definedName>
    <definedName name="Indai" localSheetId="2" hidden="1">{"Rpt1",#N/A,FALSE,"Recap";"Rpt1",#N/A,FALSE,"Charts"}</definedName>
    <definedName name="Indai" localSheetId="13" hidden="1">{"Rpt1",#N/A,FALSE,"Recap";"Rpt1",#N/A,FALSE,"Charts"}</definedName>
    <definedName name="Indai" localSheetId="15" hidden="1">{"Rpt1",#N/A,FALSE,"Recap";"Rpt1",#N/A,FALSE,"Charts"}</definedName>
    <definedName name="Indai" localSheetId="4" hidden="1">{"Rpt1",#N/A,FALSE,"Recap";"Rpt1",#N/A,FALSE,"Charts"}</definedName>
    <definedName name="Indai" localSheetId="0" hidden="1">{"Rpt1",#N/A,FALSE,"Recap";"Rpt1",#N/A,FALSE,"Charts"}</definedName>
    <definedName name="Indai" localSheetId="1" hidden="1">{"Rpt1",#N/A,FALSE,"Recap";"Rpt1",#N/A,FALSE,"Charts"}</definedName>
    <definedName name="Indai" localSheetId="3" hidden="1">{"Rpt1",#N/A,FALSE,"Recap";"Rpt1",#N/A,FALSE,"Charts"}</definedName>
    <definedName name="Indai" localSheetId="14" hidden="1">{"Rpt1",#N/A,FALSE,"Recap";"Rpt1",#N/A,FALSE,"Charts"}</definedName>
    <definedName name="Indai" localSheetId="16" hidden="1">{"Rpt1",#N/A,FALSE,"Recap";"Rpt1",#N/A,FALSE,"Charts"}</definedName>
    <definedName name="Indai" hidden="1">{"Rpt1",#N/A,FALSE,"Recap";"Rpt1",#N/A,FALSE,"Charts"}</definedName>
    <definedName name="India" localSheetId="2" hidden="1">{"Rpt1",#N/A,FALSE,"Recap";"Rpt1",#N/A,FALSE,"Charts"}</definedName>
    <definedName name="India" localSheetId="13" hidden="1">{"Rpt1",#N/A,FALSE,"Recap";"Rpt1",#N/A,FALSE,"Charts"}</definedName>
    <definedName name="India" localSheetId="15" hidden="1">{"Rpt1",#N/A,FALSE,"Recap";"Rpt1",#N/A,FALSE,"Charts"}</definedName>
    <definedName name="India" localSheetId="4" hidden="1">{"Rpt1",#N/A,FALSE,"Recap";"Rpt1",#N/A,FALSE,"Charts"}</definedName>
    <definedName name="India" localSheetId="0" hidden="1">{"Rpt1",#N/A,FALSE,"Recap";"Rpt1",#N/A,FALSE,"Charts"}</definedName>
    <definedName name="India" localSheetId="1" hidden="1">{"Rpt1",#N/A,FALSE,"Recap";"Rpt1",#N/A,FALSE,"Charts"}</definedName>
    <definedName name="India" localSheetId="3" hidden="1">{"Rpt1",#N/A,FALSE,"Recap";"Rpt1",#N/A,FALSE,"Charts"}</definedName>
    <definedName name="India" localSheetId="14" hidden="1">{"Rpt1",#N/A,FALSE,"Recap";"Rpt1",#N/A,FALSE,"Charts"}</definedName>
    <definedName name="India" localSheetId="16" hidden="1">{"Rpt1",#N/A,FALSE,"Recap";"Rpt1",#N/A,FALSE,"Charts"}</definedName>
    <definedName name="India" hidden="1">{"Rpt1",#N/A,FALSE,"Recap";"Rpt1",#N/A,FALSE,"Charts"}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39115.3800347222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 localSheetId="2" hidden="1">{#N/A,#N/A,FALSE,"CB";#N/A,#N/A,FALSE,"CMB";#N/A,#N/A,FALSE,"NBFI"}</definedName>
    <definedName name="jan" localSheetId="13" hidden="1">{#N/A,#N/A,FALSE,"CB";#N/A,#N/A,FALSE,"CMB";#N/A,#N/A,FALSE,"NBFI"}</definedName>
    <definedName name="jan" localSheetId="15" hidden="1">{#N/A,#N/A,FALSE,"CB";#N/A,#N/A,FALSE,"CMB";#N/A,#N/A,FALSE,"NBFI"}</definedName>
    <definedName name="jan" localSheetId="4" hidden="1">{#N/A,#N/A,FALSE,"CB";#N/A,#N/A,FALSE,"CMB";#N/A,#N/A,FALSE,"NBFI"}</definedName>
    <definedName name="jan" localSheetId="0" hidden="1">{#N/A,#N/A,FALSE,"CB";#N/A,#N/A,FALSE,"CMB";#N/A,#N/A,FALSE,"NBFI"}</definedName>
    <definedName name="jan" localSheetId="1" hidden="1">{#N/A,#N/A,FALSE,"CB";#N/A,#N/A,FALSE,"CMB";#N/A,#N/A,FALSE,"NBFI"}</definedName>
    <definedName name="jan" localSheetId="3" hidden="1">{#N/A,#N/A,FALSE,"CB";#N/A,#N/A,FALSE,"CMB";#N/A,#N/A,FALSE,"NBFI"}</definedName>
    <definedName name="jan" localSheetId="14" hidden="1">{#N/A,#N/A,FALSE,"CB";#N/A,#N/A,FALSE,"CMB";#N/A,#N/A,FALSE,"NBFI"}</definedName>
    <definedName name="jan" localSheetId="16" hidden="1">{#N/A,#N/A,FALSE,"CB";#N/A,#N/A,FALSE,"CMB";#N/A,#N/A,FALSE,"NBFI"}</definedName>
    <definedName name="jan" hidden="1">{#N/A,#N/A,FALSE,"CB";#N/A,#N/A,FALSE,"CMB";#N/A,#N/A,FALSE,"NBFI"}</definedName>
    <definedName name="jan_1" localSheetId="2" hidden="1">{#N/A,#N/A,FALSE,"CB";#N/A,#N/A,FALSE,"CMB";#N/A,#N/A,FALSE,"NBFI"}</definedName>
    <definedName name="jan_1" localSheetId="13" hidden="1">{#N/A,#N/A,FALSE,"CB";#N/A,#N/A,FALSE,"CMB";#N/A,#N/A,FALSE,"NBFI"}</definedName>
    <definedName name="jan_1" localSheetId="15" hidden="1">{#N/A,#N/A,FALSE,"CB";#N/A,#N/A,FALSE,"CMB";#N/A,#N/A,FALSE,"NBFI"}</definedName>
    <definedName name="jan_1" localSheetId="4" hidden="1">{#N/A,#N/A,FALSE,"CB";#N/A,#N/A,FALSE,"CMB";#N/A,#N/A,FALSE,"NBFI"}</definedName>
    <definedName name="jan_1" localSheetId="0" hidden="1">{#N/A,#N/A,FALSE,"CB";#N/A,#N/A,FALSE,"CMB";#N/A,#N/A,FALSE,"NBFI"}</definedName>
    <definedName name="jan_1" localSheetId="1" hidden="1">{#N/A,#N/A,FALSE,"CB";#N/A,#N/A,FALSE,"CMB";#N/A,#N/A,FALSE,"NBFI"}</definedName>
    <definedName name="jan_1" localSheetId="3" hidden="1">{#N/A,#N/A,FALSE,"CB";#N/A,#N/A,FALSE,"CMB";#N/A,#N/A,FALSE,"NBFI"}</definedName>
    <definedName name="jan_1" localSheetId="14" hidden="1">{#N/A,#N/A,FALSE,"CB";#N/A,#N/A,FALSE,"CMB";#N/A,#N/A,FALSE,"NBFI"}</definedName>
    <definedName name="jan_1" localSheetId="16" hidden="1">{#N/A,#N/A,FALSE,"CB";#N/A,#N/A,FALSE,"CMB";#N/A,#N/A,FALSE,"NBFI"}</definedName>
    <definedName name="jan_1" hidden="1">{#N/A,#N/A,FALSE,"CB";#N/A,#N/A,FALSE,"CMB";#N/A,#N/A,FALSE,"NBFI"}</definedName>
    <definedName name="jan_2" localSheetId="2" hidden="1">{#N/A,#N/A,FALSE,"CB";#N/A,#N/A,FALSE,"CMB";#N/A,#N/A,FALSE,"NBFI"}</definedName>
    <definedName name="jan_2" localSheetId="13" hidden="1">{#N/A,#N/A,FALSE,"CB";#N/A,#N/A,FALSE,"CMB";#N/A,#N/A,FALSE,"NBFI"}</definedName>
    <definedName name="jan_2" localSheetId="15" hidden="1">{#N/A,#N/A,FALSE,"CB";#N/A,#N/A,FALSE,"CMB";#N/A,#N/A,FALSE,"NBFI"}</definedName>
    <definedName name="jan_2" localSheetId="4" hidden="1">{#N/A,#N/A,FALSE,"CB";#N/A,#N/A,FALSE,"CMB";#N/A,#N/A,FALSE,"NBFI"}</definedName>
    <definedName name="jan_2" localSheetId="0" hidden="1">{#N/A,#N/A,FALSE,"CB";#N/A,#N/A,FALSE,"CMB";#N/A,#N/A,FALSE,"NBFI"}</definedName>
    <definedName name="jan_2" localSheetId="1" hidden="1">{#N/A,#N/A,FALSE,"CB";#N/A,#N/A,FALSE,"CMB";#N/A,#N/A,FALSE,"NBFI"}</definedName>
    <definedName name="jan_2" localSheetId="3" hidden="1">{#N/A,#N/A,FALSE,"CB";#N/A,#N/A,FALSE,"CMB";#N/A,#N/A,FALSE,"NBFI"}</definedName>
    <definedName name="jan_2" localSheetId="14" hidden="1">{#N/A,#N/A,FALSE,"CB";#N/A,#N/A,FALSE,"CMB";#N/A,#N/A,FALSE,"NBFI"}</definedName>
    <definedName name="jan_2" localSheetId="16" hidden="1">{#N/A,#N/A,FALSE,"CB";#N/A,#N/A,FALSE,"CMB";#N/A,#N/A,FALSE,"NBFI"}</definedName>
    <definedName name="jan_2" hidden="1">{#N/A,#N/A,FALSE,"CB";#N/A,#N/A,FALSE,"CMB";#N/A,#N/A,FALSE,"NBFI"}</definedName>
    <definedName name="jj" localSheetId="2" hidden="1">{"Riqfin97",#N/A,FALSE,"Tran";"Riqfinpro",#N/A,FALSE,"Tran"}</definedName>
    <definedName name="jj" localSheetId="13" hidden="1">{"Riqfin97",#N/A,FALSE,"Tran";"Riqfinpro",#N/A,FALSE,"Tran"}</definedName>
    <definedName name="jj" localSheetId="15" hidden="1">{"Riqfin97",#N/A,FALSE,"Tran";"Riqfinpro",#N/A,FALSE,"Tran"}</definedName>
    <definedName name="jj" localSheetId="4" hidden="1">{"Riqfin97",#N/A,FALSE,"Tran";"Riqfinpro",#N/A,FALSE,"Tran"}</definedName>
    <definedName name="jj" localSheetId="0" hidden="1">{"Riqfin97",#N/A,FALSE,"Tran";"Riqfinpro",#N/A,FALSE,"Tran"}</definedName>
    <definedName name="jj" localSheetId="1" hidden="1">{"Riqfin97",#N/A,FALSE,"Tran";"Riqfinpro",#N/A,FALSE,"Tran"}</definedName>
    <definedName name="jj" localSheetId="3" hidden="1">{"Riqfin97",#N/A,FALSE,"Tran";"Riqfinpro",#N/A,FALSE,"Tran"}</definedName>
    <definedName name="jj" localSheetId="14" hidden="1">{"Riqfin97",#N/A,FALSE,"Tran";"Riqfinpro",#N/A,FALSE,"Tran"}</definedName>
    <definedName name="jj" localSheetId="16" hidden="1">{"Riqfin97",#N/A,FALSE,"Tran";"Riqfinpro",#N/A,FALSE,"Tran"}</definedName>
    <definedName name="jj" hidden="1">{"Riqfin97",#N/A,FALSE,"Tran";"Riqfinpro",#N/A,FALSE,"Tran"}</definedName>
    <definedName name="jjj" localSheetId="2" hidden="1">[9]M!#REF!</definedName>
    <definedName name="jjj" localSheetId="12" hidden="1">[9]M!#REF!</definedName>
    <definedName name="jjj" localSheetId="13" hidden="1">[9]M!#REF!</definedName>
    <definedName name="jjj" localSheetId="15" hidden="1">[9]M!#REF!</definedName>
    <definedName name="jjj" localSheetId="4" hidden="1">[9]M!#REF!</definedName>
    <definedName name="jjj" localSheetId="6" hidden="1">[9]M!#REF!</definedName>
    <definedName name="jjj" localSheetId="7" hidden="1">[9]M!#REF!</definedName>
    <definedName name="jjj" localSheetId="8" hidden="1">[9]M!#REF!</definedName>
    <definedName name="jjj" localSheetId="9" hidden="1">[9]M!#REF!</definedName>
    <definedName name="jjj" localSheetId="10" hidden="1">[9]M!#REF!</definedName>
    <definedName name="jjj" localSheetId="11" hidden="1">[9]M!#REF!</definedName>
    <definedName name="jjj" localSheetId="0" hidden="1">[9]M!#REF!</definedName>
    <definedName name="jjj" localSheetId="1" hidden="1">[9]M!#REF!</definedName>
    <definedName name="jjj" localSheetId="3" hidden="1">[9]M!#REF!</definedName>
    <definedName name="jjj" localSheetId="14" hidden="1">[9]M!#REF!</definedName>
    <definedName name="jjj" localSheetId="16" hidden="1">[9]M!#REF!</definedName>
    <definedName name="jjj" hidden="1">[9]M!#REF!</definedName>
    <definedName name="jjjjjj" localSheetId="2" hidden="1">'[8]J(Priv.Cap)'!#REF!</definedName>
    <definedName name="jjjjjj" localSheetId="12" hidden="1">'[8]J(Priv.Cap)'!#REF!</definedName>
    <definedName name="jjjjjj" localSheetId="13" hidden="1">'[8]J(Priv.Cap)'!#REF!</definedName>
    <definedName name="jjjjjj" localSheetId="15" hidden="1">'[8]J(Priv.Cap)'!#REF!</definedName>
    <definedName name="jjjjjj" localSheetId="4" hidden="1">'[8]J(Priv.Cap)'!#REF!</definedName>
    <definedName name="jjjjjj" localSheetId="6" hidden="1">'[8]J(Priv.Cap)'!#REF!</definedName>
    <definedName name="jjjjjj" localSheetId="7" hidden="1">'[8]J(Priv.Cap)'!#REF!</definedName>
    <definedName name="jjjjjj" localSheetId="8" hidden="1">'[8]J(Priv.Cap)'!#REF!</definedName>
    <definedName name="jjjjjj" localSheetId="9" hidden="1">'[8]J(Priv.Cap)'!#REF!</definedName>
    <definedName name="jjjjjj" localSheetId="10" hidden="1">'[8]J(Priv.Cap)'!#REF!</definedName>
    <definedName name="jjjjjj" localSheetId="11" hidden="1">'[8]J(Priv.Cap)'!#REF!</definedName>
    <definedName name="jjjjjj" localSheetId="0" hidden="1">'[8]J(Priv.Cap)'!#REF!</definedName>
    <definedName name="jjjjjj" localSheetId="1" hidden="1">'[8]J(Priv.Cap)'!#REF!</definedName>
    <definedName name="jjjjjj" localSheetId="3" hidden="1">'[8]J(Priv.Cap)'!#REF!</definedName>
    <definedName name="jjjjjj" localSheetId="14" hidden="1">'[8]J(Priv.Cap)'!#REF!</definedName>
    <definedName name="jjjjjj" localSheetId="16" hidden="1">'[8]J(Priv.Cap)'!#REF!</definedName>
    <definedName name="jjjjjj" hidden="1">'[8]J(Priv.Cap)'!#REF!</definedName>
    <definedName name="kk" localSheetId="2" hidden="1">{"Tab1",#N/A,FALSE,"P";"Tab2",#N/A,FALSE,"P"}</definedName>
    <definedName name="kk" localSheetId="13" hidden="1">{"Tab1",#N/A,FALSE,"P";"Tab2",#N/A,FALSE,"P"}</definedName>
    <definedName name="kk" localSheetId="15" hidden="1">{"Tab1",#N/A,FALSE,"P";"Tab2",#N/A,FALSE,"P"}</definedName>
    <definedName name="kk" localSheetId="4" hidden="1">{"Tab1",#N/A,FALSE,"P";"Tab2",#N/A,FALSE,"P"}</definedName>
    <definedName name="kk" localSheetId="0" hidden="1">{"Tab1",#N/A,FALSE,"P";"Tab2",#N/A,FALSE,"P"}</definedName>
    <definedName name="kk" localSheetId="1" hidden="1">{"Tab1",#N/A,FALSE,"P";"Tab2",#N/A,FALSE,"P"}</definedName>
    <definedName name="kk" localSheetId="3" hidden="1">{"Tab1",#N/A,FALSE,"P";"Tab2",#N/A,FALSE,"P"}</definedName>
    <definedName name="kk" localSheetId="14" hidden="1">{"Tab1",#N/A,FALSE,"P";"Tab2",#N/A,FALSE,"P"}</definedName>
    <definedName name="kk" localSheetId="16" hidden="1">{"Tab1",#N/A,FALSE,"P";"Tab2",#N/A,FALSE,"P"}</definedName>
    <definedName name="kk" hidden="1">{"Tab1",#N/A,FALSE,"P";"Tab2",#N/A,FALSE,"P"}</definedName>
    <definedName name="kkk" localSheetId="2" hidden="1">{"Tab1",#N/A,FALSE,"P";"Tab2",#N/A,FALSE,"P"}</definedName>
    <definedName name="kkk" localSheetId="13" hidden="1">{"Tab1",#N/A,FALSE,"P";"Tab2",#N/A,FALSE,"P"}</definedName>
    <definedName name="kkk" localSheetId="15" hidden="1">{"Tab1",#N/A,FALSE,"P";"Tab2",#N/A,FALSE,"P"}</definedName>
    <definedName name="kkk" localSheetId="4" hidden="1">{"Tab1",#N/A,FALSE,"P";"Tab2",#N/A,FALSE,"P"}</definedName>
    <definedName name="kkk" localSheetId="0" hidden="1">{"Tab1",#N/A,FALSE,"P";"Tab2",#N/A,FALSE,"P"}</definedName>
    <definedName name="kkk" localSheetId="1" hidden="1">{"Tab1",#N/A,FALSE,"P";"Tab2",#N/A,FALSE,"P"}</definedName>
    <definedName name="kkk" localSheetId="3" hidden="1">{"Tab1",#N/A,FALSE,"P";"Tab2",#N/A,FALSE,"P"}</definedName>
    <definedName name="kkk" localSheetId="14" hidden="1">{"Tab1",#N/A,FALSE,"P";"Tab2",#N/A,FALSE,"P"}</definedName>
    <definedName name="kkk" localSheetId="16" hidden="1">{"Tab1",#N/A,FALSE,"P";"Tab2",#N/A,FALSE,"P"}</definedName>
    <definedName name="kkk" hidden="1">{"Tab1",#N/A,FALSE,"P";"Tab2",#N/A,FALSE,"P"}</definedName>
    <definedName name="kkkk" localSheetId="2" hidden="1">[10]M!#REF!</definedName>
    <definedName name="kkkk" localSheetId="12" hidden="1">[10]M!#REF!</definedName>
    <definedName name="kkkk" localSheetId="13" hidden="1">[10]M!#REF!</definedName>
    <definedName name="kkkk" localSheetId="15" hidden="1">[10]M!#REF!</definedName>
    <definedName name="kkkk" localSheetId="4" hidden="1">[10]M!#REF!</definedName>
    <definedName name="kkkk" localSheetId="6" hidden="1">[10]M!#REF!</definedName>
    <definedName name="kkkk" localSheetId="7" hidden="1">[10]M!#REF!</definedName>
    <definedName name="kkkk" localSheetId="8" hidden="1">[10]M!#REF!</definedName>
    <definedName name="kkkk" localSheetId="9" hidden="1">[10]M!#REF!</definedName>
    <definedName name="kkkk" localSheetId="10" hidden="1">[10]M!#REF!</definedName>
    <definedName name="kkkk" localSheetId="11" hidden="1">[10]M!#REF!</definedName>
    <definedName name="kkkk" localSheetId="0" hidden="1">[10]M!#REF!</definedName>
    <definedName name="kkkk" localSheetId="1" hidden="1">[10]M!#REF!</definedName>
    <definedName name="kkkk" localSheetId="3" hidden="1">[10]M!#REF!</definedName>
    <definedName name="kkkk" localSheetId="14" hidden="1">[10]M!#REF!</definedName>
    <definedName name="kkkk" localSheetId="16" hidden="1">[10]M!#REF!</definedName>
    <definedName name="kkkk" hidden="1">[10]M!#REF!</definedName>
    <definedName name="LBOCreditConsol" localSheetId="2" hidden="1">{"FCB_ALL",#N/A,FALSE,"FCB"}</definedName>
    <definedName name="LBOCreditConsol" localSheetId="13" hidden="1">{"FCB_ALL",#N/A,FALSE,"FCB"}</definedName>
    <definedName name="LBOCreditConsol" localSheetId="15" hidden="1">{"FCB_ALL",#N/A,FALSE,"FCB"}</definedName>
    <definedName name="LBOCreditConsol" localSheetId="4" hidden="1">{"FCB_ALL",#N/A,FALSE,"FCB"}</definedName>
    <definedName name="LBOCreditConsol" localSheetId="0" hidden="1">{"FCB_ALL",#N/A,FALSE,"FCB"}</definedName>
    <definedName name="LBOCreditConsol" localSheetId="1" hidden="1">{"FCB_ALL",#N/A,FALSE,"FCB"}</definedName>
    <definedName name="LBOCreditConsol" localSheetId="3" hidden="1">{"FCB_ALL",#N/A,FALSE,"FCB"}</definedName>
    <definedName name="LBOCreditConsol" localSheetId="14" hidden="1">{"FCB_ALL",#N/A,FALSE,"FCB"}</definedName>
    <definedName name="LBOCreditConsol" localSheetId="16" hidden="1">{"FCB_ALL",#N/A,FALSE,"FCB"}</definedName>
    <definedName name="LBOCreditConsol" hidden="1">{"FCB_ALL",#N/A,FALSE,"FCB"}</definedName>
    <definedName name="ll" localSheetId="2" hidden="1">{"Tab1",#N/A,FALSE,"P";"Tab2",#N/A,FALSE,"P"}</definedName>
    <definedName name="ll" localSheetId="13" hidden="1">{"Tab1",#N/A,FALSE,"P";"Tab2",#N/A,FALSE,"P"}</definedName>
    <definedName name="ll" localSheetId="15" hidden="1">{"Tab1",#N/A,FALSE,"P";"Tab2",#N/A,FALSE,"P"}</definedName>
    <definedName name="ll" localSheetId="4" hidden="1">{"Tab1",#N/A,FALSE,"P";"Tab2",#N/A,FALSE,"P"}</definedName>
    <definedName name="ll" localSheetId="0" hidden="1">{"Tab1",#N/A,FALSE,"P";"Tab2",#N/A,FALSE,"P"}</definedName>
    <definedName name="ll" localSheetId="1" hidden="1">{"Tab1",#N/A,FALSE,"P";"Tab2",#N/A,FALSE,"P"}</definedName>
    <definedName name="ll" localSheetId="3" hidden="1">{"Tab1",#N/A,FALSE,"P";"Tab2",#N/A,FALSE,"P"}</definedName>
    <definedName name="ll" localSheetId="14" hidden="1">{"Tab1",#N/A,FALSE,"P";"Tab2",#N/A,FALSE,"P"}</definedName>
    <definedName name="ll" localSheetId="16" hidden="1">{"Tab1",#N/A,FALSE,"P";"Tab2",#N/A,FALSE,"P"}</definedName>
    <definedName name="ll" hidden="1">{"Tab1",#N/A,FALSE,"P";"Tab2",#N/A,FALSE,"P"}</definedName>
    <definedName name="lll" localSheetId="2" hidden="1">{"Riqfin97",#N/A,FALSE,"Tran";"Riqfinpro",#N/A,FALSE,"Tran"}</definedName>
    <definedName name="lll" localSheetId="13" hidden="1">{"Riqfin97",#N/A,FALSE,"Tran";"Riqfinpro",#N/A,FALSE,"Tran"}</definedName>
    <definedName name="lll" localSheetId="15" hidden="1">{"Riqfin97",#N/A,FALSE,"Tran";"Riqfinpro",#N/A,FALSE,"Tran"}</definedName>
    <definedName name="lll" localSheetId="4" hidden="1">{"Riqfin97",#N/A,FALSE,"Tran";"Riqfinpro",#N/A,FALSE,"Tran"}</definedName>
    <definedName name="lll" localSheetId="0" hidden="1">{"Riqfin97",#N/A,FALSE,"Tran";"Riqfinpro",#N/A,FALSE,"Tran"}</definedName>
    <definedName name="lll" localSheetId="1" hidden="1">{"Riqfin97",#N/A,FALSE,"Tran";"Riqfinpro",#N/A,FALSE,"Tran"}</definedName>
    <definedName name="lll" localSheetId="3" hidden="1">{"Riqfin97",#N/A,FALSE,"Tran";"Riqfinpro",#N/A,FALSE,"Tran"}</definedName>
    <definedName name="lll" localSheetId="14" hidden="1">{"Riqfin97",#N/A,FALSE,"Tran";"Riqfinpro",#N/A,FALSE,"Tran"}</definedName>
    <definedName name="lll" localSheetId="16" hidden="1">{"Riqfin97",#N/A,FALSE,"Tran";"Riqfinpro",#N/A,FALSE,"Tran"}</definedName>
    <definedName name="lll" hidden="1">{"Riqfin97",#N/A,FALSE,"Tran";"Riqfinpro",#N/A,FALSE,"Tran"}</definedName>
    <definedName name="llll" localSheetId="2" hidden="1">[9]M!#REF!</definedName>
    <definedName name="llll" localSheetId="12" hidden="1">[9]M!#REF!</definedName>
    <definedName name="llll" localSheetId="13" hidden="1">[9]M!#REF!</definedName>
    <definedName name="llll" localSheetId="15" hidden="1">[9]M!#REF!</definedName>
    <definedName name="llll" localSheetId="4" hidden="1">[9]M!#REF!</definedName>
    <definedName name="llll" localSheetId="6" hidden="1">[9]M!#REF!</definedName>
    <definedName name="llll" localSheetId="7" hidden="1">[9]M!#REF!</definedName>
    <definedName name="llll" localSheetId="8" hidden="1">[9]M!#REF!</definedName>
    <definedName name="llll" localSheetId="9" hidden="1">[9]M!#REF!</definedName>
    <definedName name="llll" localSheetId="10" hidden="1">[9]M!#REF!</definedName>
    <definedName name="llll" localSheetId="11" hidden="1">[9]M!#REF!</definedName>
    <definedName name="llll" localSheetId="0" hidden="1">[9]M!#REF!</definedName>
    <definedName name="llll" localSheetId="1" hidden="1">[9]M!#REF!</definedName>
    <definedName name="llll" localSheetId="3" hidden="1">[9]M!#REF!</definedName>
    <definedName name="llll" localSheetId="14" hidden="1">[9]M!#REF!</definedName>
    <definedName name="llll" localSheetId="16" hidden="1">[9]M!#REF!</definedName>
    <definedName name="llll" hidden="1">[9]M!#REF!</definedName>
    <definedName name="mmm" localSheetId="2" hidden="1">{"Riqfin97",#N/A,FALSE,"Tran";"Riqfinpro",#N/A,FALSE,"Tran"}</definedName>
    <definedName name="mmm" localSheetId="13" hidden="1">{"Riqfin97",#N/A,FALSE,"Tran";"Riqfinpro",#N/A,FALSE,"Tran"}</definedName>
    <definedName name="mmm" localSheetId="15" hidden="1">{"Riqfin97",#N/A,FALSE,"Tran";"Riqfinpro",#N/A,FALSE,"Tran"}</definedName>
    <definedName name="mmm" localSheetId="4" hidden="1">{"Riqfin97",#N/A,FALSE,"Tran";"Riqfinpro",#N/A,FALSE,"Tran"}</definedName>
    <definedName name="mmm" localSheetId="0" hidden="1">{"Riqfin97",#N/A,FALSE,"Tran";"Riqfinpro",#N/A,FALSE,"Tran"}</definedName>
    <definedName name="mmm" localSheetId="1" hidden="1">{"Riqfin97",#N/A,FALSE,"Tran";"Riqfinpro",#N/A,FALSE,"Tran"}</definedName>
    <definedName name="mmm" localSheetId="3" hidden="1">{"Riqfin97",#N/A,FALSE,"Tran";"Riqfinpro",#N/A,FALSE,"Tran"}</definedName>
    <definedName name="mmm" localSheetId="14" hidden="1">{"Riqfin97",#N/A,FALSE,"Tran";"Riqfinpro",#N/A,FALSE,"Tran"}</definedName>
    <definedName name="mmm" localSheetId="16" hidden="1">{"Riqfin97",#N/A,FALSE,"Tran";"Riqfinpro",#N/A,FALSE,"Tran"}</definedName>
    <definedName name="mmm" hidden="1">{"Riqfin97",#N/A,FALSE,"Tran";"Riqfinpro",#N/A,FALSE,"Tran"}</definedName>
    <definedName name="mmmm" localSheetId="2" hidden="1">{"Tab1",#N/A,FALSE,"P";"Tab2",#N/A,FALSE,"P"}</definedName>
    <definedName name="mmmm" localSheetId="13" hidden="1">{"Tab1",#N/A,FALSE,"P";"Tab2",#N/A,FALSE,"P"}</definedName>
    <definedName name="mmmm" localSheetId="15" hidden="1">{"Tab1",#N/A,FALSE,"P";"Tab2",#N/A,FALSE,"P"}</definedName>
    <definedName name="mmmm" localSheetId="4" hidden="1">{"Tab1",#N/A,FALSE,"P";"Tab2",#N/A,FALSE,"P"}</definedName>
    <definedName name="mmmm" localSheetId="0" hidden="1">{"Tab1",#N/A,FALSE,"P";"Tab2",#N/A,FALSE,"P"}</definedName>
    <definedName name="mmmm" localSheetId="1" hidden="1">{"Tab1",#N/A,FALSE,"P";"Tab2",#N/A,FALSE,"P"}</definedName>
    <definedName name="mmmm" localSheetId="3" hidden="1">{"Tab1",#N/A,FALSE,"P";"Tab2",#N/A,FALSE,"P"}</definedName>
    <definedName name="mmmm" localSheetId="14" hidden="1">{"Tab1",#N/A,FALSE,"P";"Tab2",#N/A,FALSE,"P"}</definedName>
    <definedName name="mmmm" localSheetId="16" hidden="1">{"Tab1",#N/A,FALSE,"P";"Tab2",#N/A,FALSE,"P"}</definedName>
    <definedName name="mmmm" hidden="1">{"Tab1",#N/A,FALSE,"P";"Tab2",#N/A,FALSE,"P"}</definedName>
    <definedName name="natia" localSheetId="2" hidden="1">{#N/A,#N/A,FALSE,"GDP_ORIGIN";#N/A,#N/A,FALSE,"EMP_POP"}</definedName>
    <definedName name="natia" localSheetId="13" hidden="1">{#N/A,#N/A,FALSE,"GDP_ORIGIN";#N/A,#N/A,FALSE,"EMP_POP"}</definedName>
    <definedName name="natia" localSheetId="15" hidden="1">{#N/A,#N/A,FALSE,"GDP_ORIGIN";#N/A,#N/A,FALSE,"EMP_POP"}</definedName>
    <definedName name="natia" localSheetId="4" hidden="1">{#N/A,#N/A,FALSE,"GDP_ORIGIN";#N/A,#N/A,FALSE,"EMP_POP"}</definedName>
    <definedName name="natia" localSheetId="0" hidden="1">{#N/A,#N/A,FALSE,"GDP_ORIGIN";#N/A,#N/A,FALSE,"EMP_POP"}</definedName>
    <definedName name="natia" localSheetId="1" hidden="1">{#N/A,#N/A,FALSE,"GDP_ORIGIN";#N/A,#N/A,FALSE,"EMP_POP"}</definedName>
    <definedName name="natia" localSheetId="3" hidden="1">{#N/A,#N/A,FALSE,"GDP_ORIGIN";#N/A,#N/A,FALSE,"EMP_POP"}</definedName>
    <definedName name="natia" localSheetId="14" hidden="1">{#N/A,#N/A,FALSE,"GDP_ORIGIN";#N/A,#N/A,FALSE,"EMP_POP"}</definedName>
    <definedName name="natia" localSheetId="16" hidden="1">{#N/A,#N/A,FALSE,"GDP_ORIGIN";#N/A,#N/A,FALSE,"EMP_POP"}</definedName>
    <definedName name="natia" hidden="1">{#N/A,#N/A,FALSE,"GDP_ORIGIN";#N/A,#N/A,FALSE,"EMP_POP"}</definedName>
    <definedName name="nn" localSheetId="2" hidden="1">{"Riqfin97",#N/A,FALSE,"Tran";"Riqfinpro",#N/A,FALSE,"Tran"}</definedName>
    <definedName name="nn" localSheetId="13" hidden="1">{"Riqfin97",#N/A,FALSE,"Tran";"Riqfinpro",#N/A,FALSE,"Tran"}</definedName>
    <definedName name="nn" localSheetId="15" hidden="1">{"Riqfin97",#N/A,FALSE,"Tran";"Riqfinpro",#N/A,FALSE,"Tran"}</definedName>
    <definedName name="nn" localSheetId="4" hidden="1">{"Riqfin97",#N/A,FALSE,"Tran";"Riqfinpro",#N/A,FALSE,"Tran"}</definedName>
    <definedName name="nn" localSheetId="0" hidden="1">{"Riqfin97",#N/A,FALSE,"Tran";"Riqfinpro",#N/A,FALSE,"Tran"}</definedName>
    <definedName name="nn" localSheetId="1" hidden="1">{"Riqfin97",#N/A,FALSE,"Tran";"Riqfinpro",#N/A,FALSE,"Tran"}</definedName>
    <definedName name="nn" localSheetId="3" hidden="1">{"Riqfin97",#N/A,FALSE,"Tran";"Riqfinpro",#N/A,FALSE,"Tran"}</definedName>
    <definedName name="nn" localSheetId="14" hidden="1">{"Riqfin97",#N/A,FALSE,"Tran";"Riqfinpro",#N/A,FALSE,"Tran"}</definedName>
    <definedName name="nn" localSheetId="16" hidden="1">{"Riqfin97",#N/A,FALSE,"Tran";"Riqfinpro",#N/A,FALSE,"Tran"}</definedName>
    <definedName name="nn" hidden="1">{"Riqfin97",#N/A,FALSE,"Tran";"Riqfinpro",#N/A,FALSE,"Tran"}</definedName>
    <definedName name="nnn" localSheetId="2" hidden="1">{"Tab1",#N/A,FALSE,"P";"Tab2",#N/A,FALSE,"P"}</definedName>
    <definedName name="nnn" localSheetId="13" hidden="1">{"Tab1",#N/A,FALSE,"P";"Tab2",#N/A,FALSE,"P"}</definedName>
    <definedName name="nnn" localSheetId="15" hidden="1">{"Tab1",#N/A,FALSE,"P";"Tab2",#N/A,FALSE,"P"}</definedName>
    <definedName name="nnn" localSheetId="4" hidden="1">{"Tab1",#N/A,FALSE,"P";"Tab2",#N/A,FALSE,"P"}</definedName>
    <definedName name="nnn" localSheetId="0" hidden="1">{"Tab1",#N/A,FALSE,"P";"Tab2",#N/A,FALSE,"P"}</definedName>
    <definedName name="nnn" localSheetId="1" hidden="1">{"Tab1",#N/A,FALSE,"P";"Tab2",#N/A,FALSE,"P"}</definedName>
    <definedName name="nnn" localSheetId="3" hidden="1">{"Tab1",#N/A,FALSE,"P";"Tab2",#N/A,FALSE,"P"}</definedName>
    <definedName name="nnn" localSheetId="14" hidden="1">{"Tab1",#N/A,FALSE,"P";"Tab2",#N/A,FALSE,"P"}</definedName>
    <definedName name="nnn" localSheetId="16" hidden="1">{"Tab1",#N/A,FALSE,"P";"Tab2",#N/A,FALSE,"P"}</definedName>
    <definedName name="nnn" hidden="1">{"Tab1",#N/A,FALSE,"P";"Tab2",#N/A,FALSE,"P"}</definedName>
    <definedName name="oo" localSheetId="2" hidden="1">{"Riqfin97",#N/A,FALSE,"Tran";"Riqfinpro",#N/A,FALSE,"Tran"}</definedName>
    <definedName name="oo" localSheetId="13" hidden="1">{"Riqfin97",#N/A,FALSE,"Tran";"Riqfinpro",#N/A,FALSE,"Tran"}</definedName>
    <definedName name="oo" localSheetId="15" hidden="1">{"Riqfin97",#N/A,FALSE,"Tran";"Riqfinpro",#N/A,FALSE,"Tran"}</definedName>
    <definedName name="oo" localSheetId="4" hidden="1">{"Riqfin97",#N/A,FALSE,"Tran";"Riqfinpro",#N/A,FALSE,"Tran"}</definedName>
    <definedName name="oo" localSheetId="0" hidden="1">{"Riqfin97",#N/A,FALSE,"Tran";"Riqfinpro",#N/A,FALSE,"Tran"}</definedName>
    <definedName name="oo" localSheetId="1" hidden="1">{"Riqfin97",#N/A,FALSE,"Tran";"Riqfinpro",#N/A,FALSE,"Tran"}</definedName>
    <definedName name="oo" localSheetId="3" hidden="1">{"Riqfin97",#N/A,FALSE,"Tran";"Riqfinpro",#N/A,FALSE,"Tran"}</definedName>
    <definedName name="oo" localSheetId="14" hidden="1">{"Riqfin97",#N/A,FALSE,"Tran";"Riqfinpro",#N/A,FALSE,"Tran"}</definedName>
    <definedName name="oo" localSheetId="16" hidden="1">{"Riqfin97",#N/A,FALSE,"Tran";"Riqfinpro",#N/A,FALSE,"Tran"}</definedName>
    <definedName name="oo" hidden="1">{"Riqfin97",#N/A,FALSE,"Tran";"Riqfinpro",#N/A,FALSE,"Tran"}</definedName>
    <definedName name="ooo" localSheetId="2" hidden="1">{"Tab1",#N/A,FALSE,"P";"Tab2",#N/A,FALSE,"P"}</definedName>
    <definedName name="ooo" localSheetId="13" hidden="1">{"Tab1",#N/A,FALSE,"P";"Tab2",#N/A,FALSE,"P"}</definedName>
    <definedName name="ooo" localSheetId="15" hidden="1">{"Tab1",#N/A,FALSE,"P";"Tab2",#N/A,FALSE,"P"}</definedName>
    <definedName name="ooo" localSheetId="4" hidden="1">{"Tab1",#N/A,FALSE,"P";"Tab2",#N/A,FALSE,"P"}</definedName>
    <definedName name="ooo" localSheetId="0" hidden="1">{"Tab1",#N/A,FALSE,"P";"Tab2",#N/A,FALSE,"P"}</definedName>
    <definedName name="ooo" localSheetId="1" hidden="1">{"Tab1",#N/A,FALSE,"P";"Tab2",#N/A,FALSE,"P"}</definedName>
    <definedName name="ooo" localSheetId="3" hidden="1">{"Tab1",#N/A,FALSE,"P";"Tab2",#N/A,FALSE,"P"}</definedName>
    <definedName name="ooo" localSheetId="14" hidden="1">{"Tab1",#N/A,FALSE,"P";"Tab2",#N/A,FALSE,"P"}</definedName>
    <definedName name="ooo" localSheetId="16" hidden="1">{"Tab1",#N/A,FALSE,"P";"Tab2",#N/A,FALSE,"P"}</definedName>
    <definedName name="ooo" hidden="1">{"Tab1",#N/A,FALSE,"P";"Tab2",#N/A,FALSE,"P"}</definedName>
    <definedName name="pp" localSheetId="2" hidden="1">{"Riqfin97",#N/A,FALSE,"Tran";"Riqfinpro",#N/A,FALSE,"Tran"}</definedName>
    <definedName name="pp" localSheetId="13" hidden="1">{"Riqfin97",#N/A,FALSE,"Tran";"Riqfinpro",#N/A,FALSE,"Tran"}</definedName>
    <definedName name="pp" localSheetId="15" hidden="1">{"Riqfin97",#N/A,FALSE,"Tran";"Riqfinpro",#N/A,FALSE,"Tran"}</definedName>
    <definedName name="pp" localSheetId="4" hidden="1">{"Riqfin97",#N/A,FALSE,"Tran";"Riqfinpro",#N/A,FALSE,"Tran"}</definedName>
    <definedName name="pp" localSheetId="0" hidden="1">{"Riqfin97",#N/A,FALSE,"Tran";"Riqfinpro",#N/A,FALSE,"Tran"}</definedName>
    <definedName name="pp" localSheetId="1" hidden="1">{"Riqfin97",#N/A,FALSE,"Tran";"Riqfinpro",#N/A,FALSE,"Tran"}</definedName>
    <definedName name="pp" localSheetId="3" hidden="1">{"Riqfin97",#N/A,FALSE,"Tran";"Riqfinpro",#N/A,FALSE,"Tran"}</definedName>
    <definedName name="pp" localSheetId="14" hidden="1">{"Riqfin97",#N/A,FALSE,"Tran";"Riqfinpro",#N/A,FALSE,"Tran"}</definedName>
    <definedName name="pp" localSheetId="16" hidden="1">{"Riqfin97",#N/A,FALSE,"Tran";"Riqfinpro",#N/A,FALSE,"Tran"}</definedName>
    <definedName name="pp" hidden="1">{"Riqfin97",#N/A,FALSE,"Tran";"Riqfinpro",#N/A,FALSE,"Tran"}</definedName>
    <definedName name="ppp" localSheetId="2" hidden="1">{"Riqfin97",#N/A,FALSE,"Tran";"Riqfinpro",#N/A,FALSE,"Tran"}</definedName>
    <definedName name="ppp" localSheetId="13" hidden="1">{"Riqfin97",#N/A,FALSE,"Tran";"Riqfinpro",#N/A,FALSE,"Tran"}</definedName>
    <definedName name="ppp" localSheetId="15" hidden="1">{"Riqfin97",#N/A,FALSE,"Tran";"Riqfinpro",#N/A,FALSE,"Tran"}</definedName>
    <definedName name="ppp" localSheetId="4" hidden="1">{"Riqfin97",#N/A,FALSE,"Tran";"Riqfinpro",#N/A,FALSE,"Tran"}</definedName>
    <definedName name="ppp" localSheetId="0" hidden="1">{"Riqfin97",#N/A,FALSE,"Tran";"Riqfinpro",#N/A,FALSE,"Tran"}</definedName>
    <definedName name="ppp" localSheetId="1" hidden="1">{"Riqfin97",#N/A,FALSE,"Tran";"Riqfinpro",#N/A,FALSE,"Tran"}</definedName>
    <definedName name="ppp" localSheetId="3" hidden="1">{"Riqfin97",#N/A,FALSE,"Tran";"Riqfinpro",#N/A,FALSE,"Tran"}</definedName>
    <definedName name="ppp" localSheetId="14" hidden="1">{"Riqfin97",#N/A,FALSE,"Tran";"Riqfinpro",#N/A,FALSE,"Tran"}</definedName>
    <definedName name="ppp" localSheetId="16" hidden="1">{"Riqfin97",#N/A,FALSE,"Tran";"Riqfinpro",#N/A,FALSE,"Tran"}</definedName>
    <definedName name="ppp" hidden="1">{"Riqfin97",#N/A,FALSE,"Tran";"Riqfinpro",#N/A,FALSE,"Tran"}</definedName>
    <definedName name="qq" localSheetId="2" hidden="1">'[11]J(Priv.Cap)'!#REF!</definedName>
    <definedName name="qq" localSheetId="12" hidden="1">'[11]J(Priv.Cap)'!#REF!</definedName>
    <definedName name="qq" localSheetId="13" hidden="1">'[11]J(Priv.Cap)'!#REF!</definedName>
    <definedName name="qq" localSheetId="15" hidden="1">'[11]J(Priv.Cap)'!#REF!</definedName>
    <definedName name="qq" localSheetId="4" hidden="1">'[11]J(Priv.Cap)'!#REF!</definedName>
    <definedName name="qq" localSheetId="6" hidden="1">'[11]J(Priv.Cap)'!#REF!</definedName>
    <definedName name="qq" localSheetId="7" hidden="1">'[11]J(Priv.Cap)'!#REF!</definedName>
    <definedName name="qq" localSheetId="8" hidden="1">'[11]J(Priv.Cap)'!#REF!</definedName>
    <definedName name="qq" localSheetId="9" hidden="1">'[11]J(Priv.Cap)'!#REF!</definedName>
    <definedName name="qq" localSheetId="10" hidden="1">'[11]J(Priv.Cap)'!#REF!</definedName>
    <definedName name="qq" localSheetId="11" hidden="1">'[11]J(Priv.Cap)'!#REF!</definedName>
    <definedName name="qq" localSheetId="0" hidden="1">'[11]J(Priv.Cap)'!#REF!</definedName>
    <definedName name="qq" localSheetId="1" hidden="1">'[11]J(Priv.Cap)'!#REF!</definedName>
    <definedName name="qq" localSheetId="3" hidden="1">'[11]J(Priv.Cap)'!#REF!</definedName>
    <definedName name="qq" localSheetId="14" hidden="1">'[11]J(Priv.Cap)'!#REF!</definedName>
    <definedName name="qq" localSheetId="16" hidden="1">'[11]J(Priv.Cap)'!#REF!</definedName>
    <definedName name="qq" hidden="1">'[11]J(Priv.Cap)'!#REF!</definedName>
    <definedName name="qqq" localSheetId="2" hidden="1">{#N/A,#N/A,FALSE,"EXTRABUDGT"}</definedName>
    <definedName name="qqq" localSheetId="13" hidden="1">{#N/A,#N/A,FALSE,"EXTRABUDGT"}</definedName>
    <definedName name="qqq" localSheetId="15" hidden="1">{#N/A,#N/A,FALSE,"EXTRABUDGT"}</definedName>
    <definedName name="qqq" localSheetId="4" hidden="1">{#N/A,#N/A,FALSE,"EXTRABUDGT"}</definedName>
    <definedName name="qqq" localSheetId="0" hidden="1">{#N/A,#N/A,FALSE,"EXTRABUDGT"}</definedName>
    <definedName name="qqq" localSheetId="1" hidden="1">{#N/A,#N/A,FALSE,"EXTRABUDGT"}</definedName>
    <definedName name="qqq" localSheetId="3" hidden="1">{#N/A,#N/A,FALSE,"EXTRABUDGT"}</definedName>
    <definedName name="qqq" localSheetId="14" hidden="1">{#N/A,#N/A,FALSE,"EXTRABUDGT"}</definedName>
    <definedName name="qqq" localSheetId="16" hidden="1">{#N/A,#N/A,FALSE,"EXTRABUDGT"}</definedName>
    <definedName name="qqq" hidden="1">{#N/A,#N/A,FALSE,"EXTRABUDGT"}</definedName>
    <definedName name="qqq_1" localSheetId="2" hidden="1">{#N/A,#N/A,FALSE,"EXTRABUDGT"}</definedName>
    <definedName name="qqq_1" localSheetId="13" hidden="1">{#N/A,#N/A,FALSE,"EXTRABUDGT"}</definedName>
    <definedName name="qqq_1" localSheetId="15" hidden="1">{#N/A,#N/A,FALSE,"EXTRABUDGT"}</definedName>
    <definedName name="qqq_1" localSheetId="4" hidden="1">{#N/A,#N/A,FALSE,"EXTRABUDGT"}</definedName>
    <definedName name="qqq_1" localSheetId="0" hidden="1">{#N/A,#N/A,FALSE,"EXTRABUDGT"}</definedName>
    <definedName name="qqq_1" localSheetId="1" hidden="1">{#N/A,#N/A,FALSE,"EXTRABUDGT"}</definedName>
    <definedName name="qqq_1" localSheetId="3" hidden="1">{#N/A,#N/A,FALSE,"EXTRABUDGT"}</definedName>
    <definedName name="qqq_1" localSheetId="14" hidden="1">{#N/A,#N/A,FALSE,"EXTRABUDGT"}</definedName>
    <definedName name="qqq_1" localSheetId="16" hidden="1">{#N/A,#N/A,FALSE,"EXTRABUDGT"}</definedName>
    <definedName name="qqq_1" hidden="1">{#N/A,#N/A,FALSE,"EXTRABUDGT"}</definedName>
    <definedName name="qqq_2" localSheetId="2" hidden="1">{#N/A,#N/A,FALSE,"EXTRABUDGT"}</definedName>
    <definedName name="qqq_2" localSheetId="13" hidden="1">{#N/A,#N/A,FALSE,"EXTRABUDGT"}</definedName>
    <definedName name="qqq_2" localSheetId="15" hidden="1">{#N/A,#N/A,FALSE,"EXTRABUDGT"}</definedName>
    <definedName name="qqq_2" localSheetId="4" hidden="1">{#N/A,#N/A,FALSE,"EXTRABUDGT"}</definedName>
    <definedName name="qqq_2" localSheetId="0" hidden="1">{#N/A,#N/A,FALSE,"EXTRABUDGT"}</definedName>
    <definedName name="qqq_2" localSheetId="1" hidden="1">{#N/A,#N/A,FALSE,"EXTRABUDGT"}</definedName>
    <definedName name="qqq_2" localSheetId="3" hidden="1">{#N/A,#N/A,FALSE,"EXTRABUDGT"}</definedName>
    <definedName name="qqq_2" localSheetId="14" hidden="1">{#N/A,#N/A,FALSE,"EXTRABUDGT"}</definedName>
    <definedName name="qqq_2" localSheetId="16" hidden="1">{#N/A,#N/A,FALSE,"EXTRABUDGT"}</definedName>
    <definedName name="qqq_2" hidden="1">{#N/A,#N/A,FALSE,"EXTRABUDGT"}</definedName>
    <definedName name="qw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 localSheetId="2" hidden="1">{"Riqfin97",#N/A,FALSE,"Tran";"Riqfinpro",#N/A,FALSE,"Tran"}</definedName>
    <definedName name="rr" localSheetId="13" hidden="1">{"Riqfin97",#N/A,FALSE,"Tran";"Riqfinpro",#N/A,FALSE,"Tran"}</definedName>
    <definedName name="rr" localSheetId="15" hidden="1">{"Riqfin97",#N/A,FALSE,"Tran";"Riqfinpro",#N/A,FALSE,"Tran"}</definedName>
    <definedName name="rr" localSheetId="4" hidden="1">{"Riqfin97",#N/A,FALSE,"Tran";"Riqfinpro",#N/A,FALSE,"Tran"}</definedName>
    <definedName name="rr" localSheetId="0" hidden="1">{"Riqfin97",#N/A,FALSE,"Tran";"Riqfinpro",#N/A,FALSE,"Tran"}</definedName>
    <definedName name="rr" localSheetId="1" hidden="1">{"Riqfin97",#N/A,FALSE,"Tran";"Riqfinpro",#N/A,FALSE,"Tran"}</definedName>
    <definedName name="rr" localSheetId="3" hidden="1">{"Riqfin97",#N/A,FALSE,"Tran";"Riqfinpro",#N/A,FALSE,"Tran"}</definedName>
    <definedName name="rr" localSheetId="14" hidden="1">{"Riqfin97",#N/A,FALSE,"Tran";"Riqfinpro",#N/A,FALSE,"Tran"}</definedName>
    <definedName name="rr" localSheetId="16" hidden="1">{"Riqfin97",#N/A,FALSE,"Tran";"Riqfinpro",#N/A,FALSE,"Tran"}</definedName>
    <definedName name="rr" hidden="1">{"Riqfin97",#N/A,FALSE,"Tran";"Riqfinpro",#N/A,FALSE,"Tran"}</definedName>
    <definedName name="rrr" localSheetId="2" hidden="1">{"Riqfin97",#N/A,FALSE,"Tran";"Riqfinpro",#N/A,FALSE,"Tran"}</definedName>
    <definedName name="rrr" localSheetId="13" hidden="1">{"Riqfin97",#N/A,FALSE,"Tran";"Riqfinpro",#N/A,FALSE,"Tran"}</definedName>
    <definedName name="rrr" localSheetId="15" hidden="1">{"Riqfin97",#N/A,FALSE,"Tran";"Riqfinpro",#N/A,FALSE,"Tran"}</definedName>
    <definedName name="rrr" localSheetId="4" hidden="1">{"Riqfin97",#N/A,FALSE,"Tran";"Riqfinpro",#N/A,FALSE,"Tran"}</definedName>
    <definedName name="rrr" localSheetId="0" hidden="1">{"Riqfin97",#N/A,FALSE,"Tran";"Riqfinpro",#N/A,FALSE,"Tran"}</definedName>
    <definedName name="rrr" localSheetId="1" hidden="1">{"Riqfin97",#N/A,FALSE,"Tran";"Riqfinpro",#N/A,FALSE,"Tran"}</definedName>
    <definedName name="rrr" localSheetId="3" hidden="1">{"Riqfin97",#N/A,FALSE,"Tran";"Riqfinpro",#N/A,FALSE,"Tran"}</definedName>
    <definedName name="rrr" localSheetId="14" hidden="1">{"Riqfin97",#N/A,FALSE,"Tran";"Riqfinpro",#N/A,FALSE,"Tran"}</definedName>
    <definedName name="rrr" localSheetId="16" hidden="1">{"Riqfin97",#N/A,FALSE,"Tran";"Riqfinpro",#N/A,FALSE,"Tran"}</definedName>
    <definedName name="rrr" hidden="1">{"Riqfin97",#N/A,FALSE,"Tran";"Riqfinpro",#N/A,FALSE,"Tran"}</definedName>
    <definedName name="rrrrrr" localSheetId="2" hidden="1">{"cash plan",#N/A,FALSE,"fccashflow"}</definedName>
    <definedName name="rrrrrr" localSheetId="13" hidden="1">{"cash plan",#N/A,FALSE,"fccashflow"}</definedName>
    <definedName name="rrrrrr" localSheetId="15" hidden="1">{"cash plan",#N/A,FALSE,"fccashflow"}</definedName>
    <definedName name="rrrrrr" localSheetId="4" hidden="1">{"cash plan",#N/A,FALSE,"fccashflow"}</definedName>
    <definedName name="rrrrrr" localSheetId="0" hidden="1">{"cash plan",#N/A,FALSE,"fccashflow"}</definedName>
    <definedName name="rrrrrr" localSheetId="1" hidden="1">{"cash plan",#N/A,FALSE,"fccashflow"}</definedName>
    <definedName name="rrrrrr" localSheetId="3" hidden="1">{"cash plan",#N/A,FALSE,"fccashflow"}</definedName>
    <definedName name="rrrrrr" localSheetId="14" hidden="1">{"cash plan",#N/A,FALSE,"fccashflow"}</definedName>
    <definedName name="rrrrrr" localSheetId="16" hidden="1">{"cash plan",#N/A,FALSE,"fccashflow"}</definedName>
    <definedName name="rrrrrr" hidden="1">{"cash plan",#N/A,FALSE,"fccashflow"}</definedName>
    <definedName name="rs" localSheetId="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s_1" localSheetId="2" hidden="1">{"BOP_TAB",#N/A,FALSE,"N";"MIDTERM_TAB",#N/A,FALSE,"O";"FUND_CRED",#N/A,FALSE,"P";"DEBT_TAB1",#N/A,FALSE,"Q";"DEBT_TAB2",#N/A,FALSE,"Q";"FORFIN_TAB1",#N/A,FALSE,"R";"FORFIN_TAB2",#N/A,FALSE,"R";"BOP_ANALY",#N/A,FALSE,"U"}</definedName>
    <definedName name="rs_1" localSheetId="13" hidden="1">{"BOP_TAB",#N/A,FALSE,"N";"MIDTERM_TAB",#N/A,FALSE,"O";"FUND_CRED",#N/A,FALSE,"P";"DEBT_TAB1",#N/A,FALSE,"Q";"DEBT_TAB2",#N/A,FALSE,"Q";"FORFIN_TAB1",#N/A,FALSE,"R";"FORFIN_TAB2",#N/A,FALSE,"R";"BOP_ANALY",#N/A,FALSE,"U"}</definedName>
    <definedName name="rs_1" localSheetId="15" hidden="1">{"BOP_TAB",#N/A,FALSE,"N";"MIDTERM_TAB",#N/A,FALSE,"O";"FUND_CRED",#N/A,FALSE,"P";"DEBT_TAB1",#N/A,FALSE,"Q";"DEBT_TAB2",#N/A,FALSE,"Q";"FORFIN_TAB1",#N/A,FALSE,"R";"FORFIN_TAB2",#N/A,FALSE,"R";"BOP_ANALY",#N/A,FALSE,"U"}</definedName>
    <definedName name="rs_1" localSheetId="4" hidden="1">{"BOP_TAB",#N/A,FALSE,"N";"MIDTERM_TAB",#N/A,FALSE,"O";"FUND_CRED",#N/A,FALSE,"P";"DEBT_TAB1",#N/A,FALSE,"Q";"DEBT_TAB2",#N/A,FALSE,"Q";"FORFIN_TAB1",#N/A,FALSE,"R";"FORFIN_TAB2",#N/A,FALSE,"R";"BOP_ANALY",#N/A,FALSE,"U"}</definedName>
    <definedName name="rs_1" localSheetId="0" hidden="1">{"BOP_TAB",#N/A,FALSE,"N";"MIDTERM_TAB",#N/A,FALSE,"O";"FUND_CRED",#N/A,FALSE,"P";"DEBT_TAB1",#N/A,FALSE,"Q";"DEBT_TAB2",#N/A,FALSE,"Q";"FORFIN_TAB1",#N/A,FALSE,"R";"FORFIN_TAB2",#N/A,FALSE,"R";"BOP_ANALY",#N/A,FALSE,"U"}</definedName>
    <definedName name="rs_1" localSheetId="1" hidden="1">{"BOP_TAB",#N/A,FALSE,"N";"MIDTERM_TAB",#N/A,FALSE,"O";"FUND_CRED",#N/A,FALSE,"P";"DEBT_TAB1",#N/A,FALSE,"Q";"DEBT_TAB2",#N/A,FALSE,"Q";"FORFIN_TAB1",#N/A,FALSE,"R";"FORFIN_TAB2",#N/A,FALSE,"R";"BOP_ANALY",#N/A,FALSE,"U"}</definedName>
    <definedName name="rs_1" localSheetId="3" hidden="1">{"BOP_TAB",#N/A,FALSE,"N";"MIDTERM_TAB",#N/A,FALSE,"O";"FUND_CRED",#N/A,FALSE,"P";"DEBT_TAB1",#N/A,FALSE,"Q";"DEBT_TAB2",#N/A,FALSE,"Q";"FORFIN_TAB1",#N/A,FALSE,"R";"FORFIN_TAB2",#N/A,FALSE,"R";"BOP_ANALY",#N/A,FALSE,"U"}</definedName>
    <definedName name="rs_1" localSheetId="14" hidden="1">{"BOP_TAB",#N/A,FALSE,"N";"MIDTERM_TAB",#N/A,FALSE,"O";"FUND_CRED",#N/A,FALSE,"P";"DEBT_TAB1",#N/A,FALSE,"Q";"DEBT_TAB2",#N/A,FALSE,"Q";"FORFIN_TAB1",#N/A,FALSE,"R";"FORFIN_TAB2",#N/A,FALSE,"R";"BOP_ANALY",#N/A,FALSE,"U"}</definedName>
    <definedName name="rs_1" localSheetId="16"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localSheetId="2" hidden="1">{"BOP_TAB",#N/A,FALSE,"N";"MIDTERM_TAB",#N/A,FALSE,"O";"FUND_CRED",#N/A,FALSE,"P";"DEBT_TAB1",#N/A,FALSE,"Q";"DEBT_TAB2",#N/A,FALSE,"Q";"FORFIN_TAB1",#N/A,FALSE,"R";"FORFIN_TAB2",#N/A,FALSE,"R";"BOP_ANALY",#N/A,FALSE,"U"}</definedName>
    <definedName name="rs_2" localSheetId="13" hidden="1">{"BOP_TAB",#N/A,FALSE,"N";"MIDTERM_TAB",#N/A,FALSE,"O";"FUND_CRED",#N/A,FALSE,"P";"DEBT_TAB1",#N/A,FALSE,"Q";"DEBT_TAB2",#N/A,FALSE,"Q";"FORFIN_TAB1",#N/A,FALSE,"R";"FORFIN_TAB2",#N/A,FALSE,"R";"BOP_ANALY",#N/A,FALSE,"U"}</definedName>
    <definedName name="rs_2" localSheetId="15" hidden="1">{"BOP_TAB",#N/A,FALSE,"N";"MIDTERM_TAB",#N/A,FALSE,"O";"FUND_CRED",#N/A,FALSE,"P";"DEBT_TAB1",#N/A,FALSE,"Q";"DEBT_TAB2",#N/A,FALSE,"Q";"FORFIN_TAB1",#N/A,FALSE,"R";"FORFIN_TAB2",#N/A,FALSE,"R";"BOP_ANALY",#N/A,FALSE,"U"}</definedName>
    <definedName name="rs_2" localSheetId="4" hidden="1">{"BOP_TAB",#N/A,FALSE,"N";"MIDTERM_TAB",#N/A,FALSE,"O";"FUND_CRED",#N/A,FALSE,"P";"DEBT_TAB1",#N/A,FALSE,"Q";"DEBT_TAB2",#N/A,FALSE,"Q";"FORFIN_TAB1",#N/A,FALSE,"R";"FORFIN_TAB2",#N/A,FALSE,"R";"BOP_ANALY",#N/A,FALSE,"U"}</definedName>
    <definedName name="rs_2" localSheetId="0" hidden="1">{"BOP_TAB",#N/A,FALSE,"N";"MIDTERM_TAB",#N/A,FALSE,"O";"FUND_CRED",#N/A,FALSE,"P";"DEBT_TAB1",#N/A,FALSE,"Q";"DEBT_TAB2",#N/A,FALSE,"Q";"FORFIN_TAB1",#N/A,FALSE,"R";"FORFIN_TAB2",#N/A,FALSE,"R";"BOP_ANALY",#N/A,FALSE,"U"}</definedName>
    <definedName name="rs_2" localSheetId="1" hidden="1">{"BOP_TAB",#N/A,FALSE,"N";"MIDTERM_TAB",#N/A,FALSE,"O";"FUND_CRED",#N/A,FALSE,"P";"DEBT_TAB1",#N/A,FALSE,"Q";"DEBT_TAB2",#N/A,FALSE,"Q";"FORFIN_TAB1",#N/A,FALSE,"R";"FORFIN_TAB2",#N/A,FALSE,"R";"BOP_ANALY",#N/A,FALSE,"U"}</definedName>
    <definedName name="rs_2" localSheetId="3" hidden="1">{"BOP_TAB",#N/A,FALSE,"N";"MIDTERM_TAB",#N/A,FALSE,"O";"FUND_CRED",#N/A,FALSE,"P";"DEBT_TAB1",#N/A,FALSE,"Q";"DEBT_TAB2",#N/A,FALSE,"Q";"FORFIN_TAB1",#N/A,FALSE,"R";"FORFIN_TAB2",#N/A,FALSE,"R";"BOP_ANALY",#N/A,FALSE,"U"}</definedName>
    <definedName name="rs_2" localSheetId="14" hidden="1">{"BOP_TAB",#N/A,FALSE,"N";"MIDTERM_TAB",#N/A,FALSE,"O";"FUND_CRED",#N/A,FALSE,"P";"DEBT_TAB1",#N/A,FALSE,"Q";"DEBT_TAB2",#N/A,FALSE,"Q";"FORFIN_TAB1",#N/A,FALSE,"R";"FORFIN_TAB2",#N/A,FALSE,"R";"BOP_ANALY",#N/A,FALSE,"U"}</definedName>
    <definedName name="rs_2" localSheetId="16"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et" localSheetId="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et_1" localSheetId="2" hidden="1">{#N/A,#N/A,FALSE,"SimInp1";#N/A,#N/A,FALSE,"SimInp2";#N/A,#N/A,FALSE,"SimOut1";#N/A,#N/A,FALSE,"SimOut2";#N/A,#N/A,FALSE,"SimOut3";#N/A,#N/A,FALSE,"SimOut4";#N/A,#N/A,FALSE,"SimOut5"}</definedName>
    <definedName name="teset_1" localSheetId="13" hidden="1">{#N/A,#N/A,FALSE,"SimInp1";#N/A,#N/A,FALSE,"SimInp2";#N/A,#N/A,FALSE,"SimOut1";#N/A,#N/A,FALSE,"SimOut2";#N/A,#N/A,FALSE,"SimOut3";#N/A,#N/A,FALSE,"SimOut4";#N/A,#N/A,FALSE,"SimOut5"}</definedName>
    <definedName name="teset_1" localSheetId="15" hidden="1">{#N/A,#N/A,FALSE,"SimInp1";#N/A,#N/A,FALSE,"SimInp2";#N/A,#N/A,FALSE,"SimOut1";#N/A,#N/A,FALSE,"SimOut2";#N/A,#N/A,FALSE,"SimOut3";#N/A,#N/A,FALSE,"SimOut4";#N/A,#N/A,FALSE,"SimOut5"}</definedName>
    <definedName name="teset_1" localSheetId="4" hidden="1">{#N/A,#N/A,FALSE,"SimInp1";#N/A,#N/A,FALSE,"SimInp2";#N/A,#N/A,FALSE,"SimOut1";#N/A,#N/A,FALSE,"SimOut2";#N/A,#N/A,FALSE,"SimOut3";#N/A,#N/A,FALSE,"SimOut4";#N/A,#N/A,FALSE,"SimOut5"}</definedName>
    <definedName name="teset_1" localSheetId="0" hidden="1">{#N/A,#N/A,FALSE,"SimInp1";#N/A,#N/A,FALSE,"SimInp2";#N/A,#N/A,FALSE,"SimOut1";#N/A,#N/A,FALSE,"SimOut2";#N/A,#N/A,FALSE,"SimOut3";#N/A,#N/A,FALSE,"SimOut4";#N/A,#N/A,FALSE,"SimOut5"}</definedName>
    <definedName name="teset_1" localSheetId="1" hidden="1">{#N/A,#N/A,FALSE,"SimInp1";#N/A,#N/A,FALSE,"SimInp2";#N/A,#N/A,FALSE,"SimOut1";#N/A,#N/A,FALSE,"SimOut2";#N/A,#N/A,FALSE,"SimOut3";#N/A,#N/A,FALSE,"SimOut4";#N/A,#N/A,FALSE,"SimOut5"}</definedName>
    <definedName name="teset_1" localSheetId="3" hidden="1">{#N/A,#N/A,FALSE,"SimInp1";#N/A,#N/A,FALSE,"SimInp2";#N/A,#N/A,FALSE,"SimOut1";#N/A,#N/A,FALSE,"SimOut2";#N/A,#N/A,FALSE,"SimOut3";#N/A,#N/A,FALSE,"SimOut4";#N/A,#N/A,FALSE,"SimOut5"}</definedName>
    <definedName name="teset_1" localSheetId="14" hidden="1">{#N/A,#N/A,FALSE,"SimInp1";#N/A,#N/A,FALSE,"SimInp2";#N/A,#N/A,FALSE,"SimOut1";#N/A,#N/A,FALSE,"SimOut2";#N/A,#N/A,FALSE,"SimOut3";#N/A,#N/A,FALSE,"SimOut4";#N/A,#N/A,FALSE,"SimOut5"}</definedName>
    <definedName name="teset_1" localSheetId="16"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localSheetId="2" hidden="1">{#N/A,#N/A,FALSE,"SimInp1";#N/A,#N/A,FALSE,"SimInp2";#N/A,#N/A,FALSE,"SimOut1";#N/A,#N/A,FALSE,"SimOut2";#N/A,#N/A,FALSE,"SimOut3";#N/A,#N/A,FALSE,"SimOut4";#N/A,#N/A,FALSE,"SimOut5"}</definedName>
    <definedName name="teset_2" localSheetId="13" hidden="1">{#N/A,#N/A,FALSE,"SimInp1";#N/A,#N/A,FALSE,"SimInp2";#N/A,#N/A,FALSE,"SimOut1";#N/A,#N/A,FALSE,"SimOut2";#N/A,#N/A,FALSE,"SimOut3";#N/A,#N/A,FALSE,"SimOut4";#N/A,#N/A,FALSE,"SimOut5"}</definedName>
    <definedName name="teset_2" localSheetId="15" hidden="1">{#N/A,#N/A,FALSE,"SimInp1";#N/A,#N/A,FALSE,"SimInp2";#N/A,#N/A,FALSE,"SimOut1";#N/A,#N/A,FALSE,"SimOut2";#N/A,#N/A,FALSE,"SimOut3";#N/A,#N/A,FALSE,"SimOut4";#N/A,#N/A,FALSE,"SimOut5"}</definedName>
    <definedName name="teset_2" localSheetId="4" hidden="1">{#N/A,#N/A,FALSE,"SimInp1";#N/A,#N/A,FALSE,"SimInp2";#N/A,#N/A,FALSE,"SimOut1";#N/A,#N/A,FALSE,"SimOut2";#N/A,#N/A,FALSE,"SimOut3";#N/A,#N/A,FALSE,"SimOut4";#N/A,#N/A,FALSE,"SimOut5"}</definedName>
    <definedName name="teset_2" localSheetId="0" hidden="1">{#N/A,#N/A,FALSE,"SimInp1";#N/A,#N/A,FALSE,"SimInp2";#N/A,#N/A,FALSE,"SimOut1";#N/A,#N/A,FALSE,"SimOut2";#N/A,#N/A,FALSE,"SimOut3";#N/A,#N/A,FALSE,"SimOut4";#N/A,#N/A,FALSE,"SimOut5"}</definedName>
    <definedName name="teset_2" localSheetId="1" hidden="1">{#N/A,#N/A,FALSE,"SimInp1";#N/A,#N/A,FALSE,"SimInp2";#N/A,#N/A,FALSE,"SimOut1";#N/A,#N/A,FALSE,"SimOut2";#N/A,#N/A,FALSE,"SimOut3";#N/A,#N/A,FALSE,"SimOut4";#N/A,#N/A,FALSE,"SimOut5"}</definedName>
    <definedName name="teset_2" localSheetId="3" hidden="1">{#N/A,#N/A,FALSE,"SimInp1";#N/A,#N/A,FALSE,"SimInp2";#N/A,#N/A,FALSE,"SimOut1";#N/A,#N/A,FALSE,"SimOut2";#N/A,#N/A,FALSE,"SimOut3";#N/A,#N/A,FALSE,"SimOut4";#N/A,#N/A,FALSE,"SimOut5"}</definedName>
    <definedName name="teset_2" localSheetId="14" hidden="1">{#N/A,#N/A,FALSE,"SimInp1";#N/A,#N/A,FALSE,"SimInp2";#N/A,#N/A,FALSE,"SimOut1";#N/A,#N/A,FALSE,"SimOut2";#N/A,#N/A,FALSE,"SimOut3";#N/A,#N/A,FALSE,"SimOut4";#N/A,#N/A,FALSE,"SimOut5"}</definedName>
    <definedName name="teset_2" localSheetId="16"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xtRefCopyRangeCount" hidden="1">2</definedName>
    <definedName name="ttt" localSheetId="2" hidden="1">{"Tab1",#N/A,FALSE,"P";"Tab2",#N/A,FALSE,"P"}</definedName>
    <definedName name="ttt" localSheetId="13" hidden="1">{"Tab1",#N/A,FALSE,"P";"Tab2",#N/A,FALSE,"P"}</definedName>
    <definedName name="ttt" localSheetId="15" hidden="1">{"Tab1",#N/A,FALSE,"P";"Tab2",#N/A,FALSE,"P"}</definedName>
    <definedName name="ttt" localSheetId="4" hidden="1">{"Tab1",#N/A,FALSE,"P";"Tab2",#N/A,FALSE,"P"}</definedName>
    <definedName name="ttt" localSheetId="0" hidden="1">{"Tab1",#N/A,FALSE,"P";"Tab2",#N/A,FALSE,"P"}</definedName>
    <definedName name="ttt" localSheetId="1" hidden="1">{"Tab1",#N/A,FALSE,"P";"Tab2",#N/A,FALSE,"P"}</definedName>
    <definedName name="ttt" localSheetId="3" hidden="1">{"Tab1",#N/A,FALSE,"P";"Tab2",#N/A,FALSE,"P"}</definedName>
    <definedName name="ttt" localSheetId="14" hidden="1">{"Tab1",#N/A,FALSE,"P";"Tab2",#N/A,FALSE,"P"}</definedName>
    <definedName name="ttt" localSheetId="16" hidden="1">{"Tab1",#N/A,FALSE,"P";"Tab2",#N/A,FALSE,"P"}</definedName>
    <definedName name="ttt" hidden="1">{"Tab1",#N/A,FALSE,"P";"Tab2",#N/A,FALSE,"P"}</definedName>
    <definedName name="ttttt" localSheetId="2" hidden="1">[9]M!#REF!</definedName>
    <definedName name="ttttt" localSheetId="12" hidden="1">[9]M!#REF!</definedName>
    <definedName name="ttttt" localSheetId="13" hidden="1">[9]M!#REF!</definedName>
    <definedName name="ttttt" localSheetId="15" hidden="1">[9]M!#REF!</definedName>
    <definedName name="ttttt" localSheetId="4" hidden="1">[9]M!#REF!</definedName>
    <definedName name="ttttt" localSheetId="6" hidden="1">[9]M!#REF!</definedName>
    <definedName name="ttttt" localSheetId="7" hidden="1">[9]M!#REF!</definedName>
    <definedName name="ttttt" localSheetId="8" hidden="1">[9]M!#REF!</definedName>
    <definedName name="ttttt" localSheetId="9" hidden="1">[9]M!#REF!</definedName>
    <definedName name="ttttt" localSheetId="10" hidden="1">[9]M!#REF!</definedName>
    <definedName name="ttttt" localSheetId="11" hidden="1">[9]M!#REF!</definedName>
    <definedName name="ttttt" localSheetId="0" hidden="1">[9]M!#REF!</definedName>
    <definedName name="ttttt" localSheetId="1" hidden="1">[9]M!#REF!</definedName>
    <definedName name="ttttt" localSheetId="3" hidden="1">[9]M!#REF!</definedName>
    <definedName name="ttttt" localSheetId="14" hidden="1">[9]M!#REF!</definedName>
    <definedName name="ttttt" localSheetId="16" hidden="1">[9]M!#REF!</definedName>
    <definedName name="ttttt" hidden="1">[9]M!#REF!</definedName>
    <definedName name="uu" localSheetId="2" hidden="1">{"Riqfin97",#N/A,FALSE,"Tran";"Riqfinpro",#N/A,FALSE,"Tran"}</definedName>
    <definedName name="uu" localSheetId="13" hidden="1">{"Riqfin97",#N/A,FALSE,"Tran";"Riqfinpro",#N/A,FALSE,"Tran"}</definedName>
    <definedName name="uu" localSheetId="15" hidden="1">{"Riqfin97",#N/A,FALSE,"Tran";"Riqfinpro",#N/A,FALSE,"Tran"}</definedName>
    <definedName name="uu" localSheetId="4" hidden="1">{"Riqfin97",#N/A,FALSE,"Tran";"Riqfinpro",#N/A,FALSE,"Tran"}</definedName>
    <definedName name="uu" localSheetId="0" hidden="1">{"Riqfin97",#N/A,FALSE,"Tran";"Riqfinpro",#N/A,FALSE,"Tran"}</definedName>
    <definedName name="uu" localSheetId="1" hidden="1">{"Riqfin97",#N/A,FALSE,"Tran";"Riqfinpro",#N/A,FALSE,"Tran"}</definedName>
    <definedName name="uu" localSheetId="3" hidden="1">{"Riqfin97",#N/A,FALSE,"Tran";"Riqfinpro",#N/A,FALSE,"Tran"}</definedName>
    <definedName name="uu" localSheetId="14" hidden="1">{"Riqfin97",#N/A,FALSE,"Tran";"Riqfinpro",#N/A,FALSE,"Tran"}</definedName>
    <definedName name="uu" localSheetId="16" hidden="1">{"Riqfin97",#N/A,FALSE,"Tran";"Riqfinpro",#N/A,FALSE,"Tran"}</definedName>
    <definedName name="uu" hidden="1">{"Riqfin97",#N/A,FALSE,"Tran";"Riqfinpro",#N/A,FALSE,"Tran"}</definedName>
    <definedName name="uuu" localSheetId="2" hidden="1">{"Riqfin97",#N/A,FALSE,"Tran";"Riqfinpro",#N/A,FALSE,"Tran"}</definedName>
    <definedName name="uuu" localSheetId="13" hidden="1">{"Riqfin97",#N/A,FALSE,"Tran";"Riqfinpro",#N/A,FALSE,"Tran"}</definedName>
    <definedName name="uuu" localSheetId="15" hidden="1">{"Riqfin97",#N/A,FALSE,"Tran";"Riqfinpro",#N/A,FALSE,"Tran"}</definedName>
    <definedName name="uuu" localSheetId="4" hidden="1">{"Riqfin97",#N/A,FALSE,"Tran";"Riqfinpro",#N/A,FALSE,"Tran"}</definedName>
    <definedName name="uuu" localSheetId="0" hidden="1">{"Riqfin97",#N/A,FALSE,"Tran";"Riqfinpro",#N/A,FALSE,"Tran"}</definedName>
    <definedName name="uuu" localSheetId="1" hidden="1">{"Riqfin97",#N/A,FALSE,"Tran";"Riqfinpro",#N/A,FALSE,"Tran"}</definedName>
    <definedName name="uuu" localSheetId="3" hidden="1">{"Riqfin97",#N/A,FALSE,"Tran";"Riqfinpro",#N/A,FALSE,"Tran"}</definedName>
    <definedName name="uuu" localSheetId="14" hidden="1">{"Riqfin97",#N/A,FALSE,"Tran";"Riqfinpro",#N/A,FALSE,"Tran"}</definedName>
    <definedName name="uuu" localSheetId="16" hidden="1">{"Riqfin97",#N/A,FALSE,"Tran";"Riqfinpro",#N/A,FALSE,"Tran"}</definedName>
    <definedName name="uuu" hidden="1">{"Riqfin97",#N/A,FALSE,"Tran";"Riqfinpro",#N/A,FALSE,"Tran"}</definedName>
    <definedName name="vate" localSheetId="12" hidden="1">#REF!</definedName>
    <definedName name="vate" localSheetId="13" hidden="1">#REF!</definedName>
    <definedName name="vate" localSheetId="15" hidden="1">#REF!</definedName>
    <definedName name="vate" localSheetId="4" hidden="1">#REF!</definedName>
    <definedName name="vate" localSheetId="6" hidden="1">#REF!</definedName>
    <definedName name="vate" localSheetId="7" hidden="1">#REF!</definedName>
    <definedName name="vate" localSheetId="8" hidden="1">#REF!</definedName>
    <definedName name="vate" localSheetId="9" hidden="1">#REF!</definedName>
    <definedName name="vate" localSheetId="10" hidden="1">#REF!</definedName>
    <definedName name="vate" localSheetId="11" hidden="1">#REF!</definedName>
    <definedName name="vate" localSheetId="3" hidden="1">#REF!</definedName>
    <definedName name="vate" hidden="1">#REF!</definedName>
    <definedName name="vatee" localSheetId="12" hidden="1">#REF!</definedName>
    <definedName name="vatee" localSheetId="13" hidden="1">#REF!</definedName>
    <definedName name="vatee" localSheetId="15" hidden="1">#REF!</definedName>
    <definedName name="vatee" localSheetId="4" hidden="1">#REF!</definedName>
    <definedName name="vatee" localSheetId="6" hidden="1">#REF!</definedName>
    <definedName name="vatee" localSheetId="7" hidden="1">#REF!</definedName>
    <definedName name="vatee" localSheetId="8" hidden="1">#REF!</definedName>
    <definedName name="vatee" localSheetId="9" hidden="1">#REF!</definedName>
    <definedName name="vatee" localSheetId="10" hidden="1">#REF!</definedName>
    <definedName name="vatee" localSheetId="11" hidden="1">#REF!</definedName>
    <definedName name="vatee" localSheetId="3" hidden="1">#REF!</definedName>
    <definedName name="vatee" hidden="1">#REF!</definedName>
    <definedName name="vv" localSheetId="2" hidden="1">{"Tab1",#N/A,FALSE,"P";"Tab2",#N/A,FALSE,"P"}</definedName>
    <definedName name="vv" localSheetId="13" hidden="1">{"Tab1",#N/A,FALSE,"P";"Tab2",#N/A,FALSE,"P"}</definedName>
    <definedName name="vv" localSheetId="15" hidden="1">{"Tab1",#N/A,FALSE,"P";"Tab2",#N/A,FALSE,"P"}</definedName>
    <definedName name="vv" localSheetId="4" hidden="1">{"Tab1",#N/A,FALSE,"P";"Tab2",#N/A,FALSE,"P"}</definedName>
    <definedName name="vv" localSheetId="0" hidden="1">{"Tab1",#N/A,FALSE,"P";"Tab2",#N/A,FALSE,"P"}</definedName>
    <definedName name="vv" localSheetId="1" hidden="1">{"Tab1",#N/A,FALSE,"P";"Tab2",#N/A,FALSE,"P"}</definedName>
    <definedName name="vv" localSheetId="3" hidden="1">{"Tab1",#N/A,FALSE,"P";"Tab2",#N/A,FALSE,"P"}</definedName>
    <definedName name="vv" localSheetId="14" hidden="1">{"Tab1",#N/A,FALSE,"P";"Tab2",#N/A,FALSE,"P"}</definedName>
    <definedName name="vv" localSheetId="16" hidden="1">{"Tab1",#N/A,FALSE,"P";"Tab2",#N/A,FALSE,"P"}</definedName>
    <definedName name="vv" hidden="1">{"Tab1",#N/A,FALSE,"P";"Tab2",#N/A,FALSE,"P"}</definedName>
    <definedName name="vvv" localSheetId="2" hidden="1">{"Tab1",#N/A,FALSE,"P";"Tab2",#N/A,FALSE,"P"}</definedName>
    <definedName name="vvv" localSheetId="13" hidden="1">{"Tab1",#N/A,FALSE,"P";"Tab2",#N/A,FALSE,"P"}</definedName>
    <definedName name="vvv" localSheetId="15" hidden="1">{"Tab1",#N/A,FALSE,"P";"Tab2",#N/A,FALSE,"P"}</definedName>
    <definedName name="vvv" localSheetId="4" hidden="1">{"Tab1",#N/A,FALSE,"P";"Tab2",#N/A,FALSE,"P"}</definedName>
    <definedName name="vvv" localSheetId="0" hidden="1">{"Tab1",#N/A,FALSE,"P";"Tab2",#N/A,FALSE,"P"}</definedName>
    <definedName name="vvv" localSheetId="1" hidden="1">{"Tab1",#N/A,FALSE,"P";"Tab2",#N/A,FALSE,"P"}</definedName>
    <definedName name="vvv" localSheetId="3" hidden="1">{"Tab1",#N/A,FALSE,"P";"Tab2",#N/A,FALSE,"P"}</definedName>
    <definedName name="vvv" localSheetId="14" hidden="1">{"Tab1",#N/A,FALSE,"P";"Tab2",#N/A,FALSE,"P"}</definedName>
    <definedName name="vvv" localSheetId="16" hidden="1">{"Tab1",#N/A,FALSE,"P";"Tab2",#N/A,FALSE,"P"}</definedName>
    <definedName name="vvv" hidden="1">{"Tab1",#N/A,FALSE,"P";"Tab2",#N/A,FALSE,"P"}</definedName>
    <definedName name="wrn.10yp._.balance._.sheet." localSheetId="2" hidden="1">{"10yp balance sheet",#N/A,FALSE,"Celtel alternative 6"}</definedName>
    <definedName name="wrn.10yp._.balance._.sheet." localSheetId="13" hidden="1">{"10yp balance sheet",#N/A,FALSE,"Celtel alternative 6"}</definedName>
    <definedName name="wrn.10yp._.balance._.sheet." localSheetId="15" hidden="1">{"10yp balance sheet",#N/A,FALSE,"Celtel alternative 6"}</definedName>
    <definedName name="wrn.10yp._.balance._.sheet." localSheetId="4" hidden="1">{"10yp balance sheet",#N/A,FALSE,"Celtel alternative 6"}</definedName>
    <definedName name="wrn.10yp._.balance._.sheet." localSheetId="0" hidden="1">{"10yp balance sheet",#N/A,FALSE,"Celtel alternative 6"}</definedName>
    <definedName name="wrn.10yp._.balance._.sheet." localSheetId="1" hidden="1">{"10yp balance sheet",#N/A,FALSE,"Celtel alternative 6"}</definedName>
    <definedName name="wrn.10yp._.balance._.sheet." localSheetId="3" hidden="1">{"10yp balance sheet",#N/A,FALSE,"Celtel alternative 6"}</definedName>
    <definedName name="wrn.10yp._.balance._.sheet." localSheetId="14" hidden="1">{"10yp balance sheet",#N/A,FALSE,"Celtel alternative 6"}</definedName>
    <definedName name="wrn.10yp._.balance._.sheet." localSheetId="16" hidden="1">{"10yp balance sheet",#N/A,FALSE,"Celtel alternative 6"}</definedName>
    <definedName name="wrn.10yp._.balance._.sheet." hidden="1">{"10yp balance sheet",#N/A,FALSE,"Celtel alternative 6"}</definedName>
    <definedName name="wrn.10yp._.capex." localSheetId="2" hidden="1">{"10yp capex",#N/A,FALSE,"Celtel alternative 6"}</definedName>
    <definedName name="wrn.10yp._.capex." localSheetId="13" hidden="1">{"10yp capex",#N/A,FALSE,"Celtel alternative 6"}</definedName>
    <definedName name="wrn.10yp._.capex." localSheetId="15" hidden="1">{"10yp capex",#N/A,FALSE,"Celtel alternative 6"}</definedName>
    <definedName name="wrn.10yp._.capex." localSheetId="4" hidden="1">{"10yp capex",#N/A,FALSE,"Celtel alternative 6"}</definedName>
    <definedName name="wrn.10yp._.capex." localSheetId="0" hidden="1">{"10yp capex",#N/A,FALSE,"Celtel alternative 6"}</definedName>
    <definedName name="wrn.10yp._.capex." localSheetId="1" hidden="1">{"10yp capex",#N/A,FALSE,"Celtel alternative 6"}</definedName>
    <definedName name="wrn.10yp._.capex." localSheetId="3" hidden="1">{"10yp capex",#N/A,FALSE,"Celtel alternative 6"}</definedName>
    <definedName name="wrn.10yp._.capex." localSheetId="14" hidden="1">{"10yp capex",#N/A,FALSE,"Celtel alternative 6"}</definedName>
    <definedName name="wrn.10yp._.capex." localSheetId="16" hidden="1">{"10yp capex",#N/A,FALSE,"Celtel alternative 6"}</definedName>
    <definedName name="wrn.10yp._.capex." hidden="1">{"10yp capex",#N/A,FALSE,"Celtel alternative 6"}</definedName>
    <definedName name="wrn.10yp._.customers." localSheetId="2" hidden="1">{"10yp customers",#N/A,FALSE,"Celtel alternative 6"}</definedName>
    <definedName name="wrn.10yp._.customers." localSheetId="13" hidden="1">{"10yp customers",#N/A,FALSE,"Celtel alternative 6"}</definedName>
    <definedName name="wrn.10yp._.customers." localSheetId="15" hidden="1">{"10yp customers",#N/A,FALSE,"Celtel alternative 6"}</definedName>
    <definedName name="wrn.10yp._.customers." localSheetId="4" hidden="1">{"10yp customers",#N/A,FALSE,"Celtel alternative 6"}</definedName>
    <definedName name="wrn.10yp._.customers." localSheetId="0" hidden="1">{"10yp customers",#N/A,FALSE,"Celtel alternative 6"}</definedName>
    <definedName name="wrn.10yp._.customers." localSheetId="1" hidden="1">{"10yp customers",#N/A,FALSE,"Celtel alternative 6"}</definedName>
    <definedName name="wrn.10yp._.customers." localSheetId="3" hidden="1">{"10yp customers",#N/A,FALSE,"Celtel alternative 6"}</definedName>
    <definedName name="wrn.10yp._.customers." localSheetId="14" hidden="1">{"10yp customers",#N/A,FALSE,"Celtel alternative 6"}</definedName>
    <definedName name="wrn.10yp._.customers." localSheetId="16" hidden="1">{"10yp customers",#N/A,FALSE,"Celtel alternative 6"}</definedName>
    <definedName name="wrn.10yp._.customers." hidden="1">{"10yp customers",#N/A,FALSE,"Celtel alternative 6"}</definedName>
    <definedName name="wrn.10yp._.graphs." localSheetId="2" hidden="1">{"10yp graphs",#N/A,FALSE,"Market Data"}</definedName>
    <definedName name="wrn.10yp._.graphs." localSheetId="13" hidden="1">{"10yp graphs",#N/A,FALSE,"Market Data"}</definedName>
    <definedName name="wrn.10yp._.graphs." localSheetId="15" hidden="1">{"10yp graphs",#N/A,FALSE,"Market Data"}</definedName>
    <definedName name="wrn.10yp._.graphs." localSheetId="4" hidden="1">{"10yp graphs",#N/A,FALSE,"Market Data"}</definedName>
    <definedName name="wrn.10yp._.graphs." localSheetId="0" hidden="1">{"10yp graphs",#N/A,FALSE,"Market Data"}</definedName>
    <definedName name="wrn.10yp._.graphs." localSheetId="1" hidden="1">{"10yp graphs",#N/A,FALSE,"Market Data"}</definedName>
    <definedName name="wrn.10yp._.graphs." localSheetId="3" hidden="1">{"10yp graphs",#N/A,FALSE,"Market Data"}</definedName>
    <definedName name="wrn.10yp._.graphs." localSheetId="14" hidden="1">{"10yp graphs",#N/A,FALSE,"Market Data"}</definedName>
    <definedName name="wrn.10yp._.graphs." localSheetId="16" hidden="1">{"10yp graphs",#N/A,FALSE,"Market Data"}</definedName>
    <definedName name="wrn.10yp._.graphs." hidden="1">{"10yp graphs",#N/A,FALSE,"Market Data"}</definedName>
    <definedName name="wrn.10yp._.key._.data." localSheetId="2" hidden="1">{"10yp key data",#N/A,FALSE,"Market Data"}</definedName>
    <definedName name="wrn.10yp._.key._.data." localSheetId="13" hidden="1">{"10yp key data",#N/A,FALSE,"Market Data"}</definedName>
    <definedName name="wrn.10yp._.key._.data." localSheetId="15" hidden="1">{"10yp key data",#N/A,FALSE,"Market Data"}</definedName>
    <definedName name="wrn.10yp._.key._.data." localSheetId="4" hidden="1">{"10yp key data",#N/A,FALSE,"Market Data"}</definedName>
    <definedName name="wrn.10yp._.key._.data." localSheetId="0" hidden="1">{"10yp key data",#N/A,FALSE,"Market Data"}</definedName>
    <definedName name="wrn.10yp._.key._.data." localSheetId="1" hidden="1">{"10yp key data",#N/A,FALSE,"Market Data"}</definedName>
    <definedName name="wrn.10yp._.key._.data." localSheetId="3" hidden="1">{"10yp key data",#N/A,FALSE,"Market Data"}</definedName>
    <definedName name="wrn.10yp._.key._.data." localSheetId="14" hidden="1">{"10yp key data",#N/A,FALSE,"Market Data"}</definedName>
    <definedName name="wrn.10yp._.key._.data." localSheetId="16" hidden="1">{"10yp key data",#N/A,FALSE,"Market Data"}</definedName>
    <definedName name="wrn.10yp._.key._.data." hidden="1">{"10yp key data",#N/A,FALSE,"Market Data"}</definedName>
    <definedName name="wrn.10yp._.profit._.and._.loss." localSheetId="2" hidden="1">{"10yp profit and loss",#N/A,FALSE,"Celtel alternative 6"}</definedName>
    <definedName name="wrn.10yp._.profit._.and._.loss." localSheetId="13" hidden="1">{"10yp profit and loss",#N/A,FALSE,"Celtel alternative 6"}</definedName>
    <definedName name="wrn.10yp._.profit._.and._.loss." localSheetId="15" hidden="1">{"10yp profit and loss",#N/A,FALSE,"Celtel alternative 6"}</definedName>
    <definedName name="wrn.10yp._.profit._.and._.loss." localSheetId="4" hidden="1">{"10yp profit and loss",#N/A,FALSE,"Celtel alternative 6"}</definedName>
    <definedName name="wrn.10yp._.profit._.and._.loss." localSheetId="0" hidden="1">{"10yp profit and loss",#N/A,FALSE,"Celtel alternative 6"}</definedName>
    <definedName name="wrn.10yp._.profit._.and._.loss." localSheetId="1" hidden="1">{"10yp profit and loss",#N/A,FALSE,"Celtel alternative 6"}</definedName>
    <definedName name="wrn.10yp._.profit._.and._.loss." localSheetId="3" hidden="1">{"10yp profit and loss",#N/A,FALSE,"Celtel alternative 6"}</definedName>
    <definedName name="wrn.10yp._.profit._.and._.loss." localSheetId="14" hidden="1">{"10yp profit and loss",#N/A,FALSE,"Celtel alternative 6"}</definedName>
    <definedName name="wrn.10yp._.profit._.and._.loss." localSheetId="16" hidden="1">{"10yp profit and loss",#N/A,FALSE,"Celtel alternative 6"}</definedName>
    <definedName name="wrn.10yp._.profit._.and._.loss." hidden="1">{"10yp profit and loss",#N/A,FALSE,"Celtel alternative 6"}</definedName>
    <definedName name="wrn.10yp._.tariffs." localSheetId="2" hidden="1">{"10yp tariffs",#N/A,FALSE,"Celtel alternative 6"}</definedName>
    <definedName name="wrn.10yp._.tariffs." localSheetId="13" hidden="1">{"10yp tariffs",#N/A,FALSE,"Celtel alternative 6"}</definedName>
    <definedName name="wrn.10yp._.tariffs." localSheetId="15" hidden="1">{"10yp tariffs",#N/A,FALSE,"Celtel alternative 6"}</definedName>
    <definedName name="wrn.10yp._.tariffs." localSheetId="4" hidden="1">{"10yp tariffs",#N/A,FALSE,"Celtel alternative 6"}</definedName>
    <definedName name="wrn.10yp._.tariffs." localSheetId="0" hidden="1">{"10yp tariffs",#N/A,FALSE,"Celtel alternative 6"}</definedName>
    <definedName name="wrn.10yp._.tariffs." localSheetId="1" hidden="1">{"10yp tariffs",#N/A,FALSE,"Celtel alternative 6"}</definedName>
    <definedName name="wrn.10yp._.tariffs." localSheetId="3" hidden="1">{"10yp tariffs",#N/A,FALSE,"Celtel alternative 6"}</definedName>
    <definedName name="wrn.10yp._.tariffs." localSheetId="14" hidden="1">{"10yp tariffs",#N/A,FALSE,"Celtel alternative 6"}</definedName>
    <definedName name="wrn.10yp._.tariffs." localSheetId="16" hidden="1">{"10yp tariffs",#N/A,FALSE,"Celtel alternative 6"}</definedName>
    <definedName name="wrn.10yp._.tariffs." hidden="1">{"10yp tariffs",#N/A,FALSE,"Celtel alternative 6"}</definedName>
    <definedName name="wrn.3cases." localSheetId="2" hidden="1">{#N/A,"Base",FALSE,"Dividend";#N/A,"Conservative",FALSE,"Dividend";#N/A,"Downside",FALSE,"Dividend"}</definedName>
    <definedName name="wrn.3cases." localSheetId="13" hidden="1">{#N/A,"Base",FALSE,"Dividend";#N/A,"Conservative",FALSE,"Dividend";#N/A,"Downside",FALSE,"Dividend"}</definedName>
    <definedName name="wrn.3cases." localSheetId="15" hidden="1">{#N/A,"Base",FALSE,"Dividend";#N/A,"Conservative",FALSE,"Dividend";#N/A,"Downside",FALSE,"Dividend"}</definedName>
    <definedName name="wrn.3cases." localSheetId="4" hidden="1">{#N/A,"Base",FALSE,"Dividend";#N/A,"Conservative",FALSE,"Dividend";#N/A,"Downside",FALSE,"Dividend"}</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3" hidden="1">{#N/A,"Base",FALSE,"Dividend";#N/A,"Conservative",FALSE,"Dividend";#N/A,"Downside",FALSE,"Dividend"}</definedName>
    <definedName name="wrn.3cases." localSheetId="14" hidden="1">{#N/A,"Base",FALSE,"Dividend";#N/A,"Conservative",FALSE,"Dividend";#N/A,"Downside",FALSE,"Dividend"}</definedName>
    <definedName name="wrn.3cases." localSheetId="16" hidden="1">{#N/A,"Base",FALSE,"Dividend";#N/A,"Conservative",FALSE,"Dividend";#N/A,"Downside",FALSE,"Dividend"}</definedName>
    <definedName name="wrn.3cases." hidden="1">{#N/A,"Base",FALSE,"Dividend";#N/A,"Conservative",FALSE,"Dividend";#N/A,"Downside",FALSE,"Dividend"}</definedName>
    <definedName name="wrn.Acquisition_matrix." localSheetId="2" hidden="1">{"Acq_matrix",#N/A,FALSE,"Acquisition Matrix"}</definedName>
    <definedName name="wrn.Acquisition_matrix." localSheetId="13" hidden="1">{"Acq_matrix",#N/A,FALSE,"Acquisition Matrix"}</definedName>
    <definedName name="wrn.Acquisition_matrix." localSheetId="15" hidden="1">{"Acq_matrix",#N/A,FALSE,"Acquisition Matrix"}</definedName>
    <definedName name="wrn.Acquisition_matrix." localSheetId="4" hidden="1">{"Acq_matrix",#N/A,FALSE,"Acquisition Matrix"}</definedName>
    <definedName name="wrn.Acquisition_matrix." localSheetId="0" hidden="1">{"Acq_matrix",#N/A,FALSE,"Acquisition Matrix"}</definedName>
    <definedName name="wrn.Acquisition_matrix." localSheetId="1" hidden="1">{"Acq_matrix",#N/A,FALSE,"Acquisition Matrix"}</definedName>
    <definedName name="wrn.Acquisition_matrix." localSheetId="3" hidden="1">{"Acq_matrix",#N/A,FALSE,"Acquisition Matrix"}</definedName>
    <definedName name="wrn.Acquisition_matrix." localSheetId="14" hidden="1">{"Acq_matrix",#N/A,FALSE,"Acquisition Matrix"}</definedName>
    <definedName name="wrn.Acquisition_matrix." localSheetId="16" hidden="1">{"Acq_matrix",#N/A,FALSE,"Acquisition Matrix"}</definedName>
    <definedName name="wrn.Acquisition_matrix." hidden="1">{"Acq_matrix",#N/A,FALSE,"Acquisition Matrix"}</definedName>
    <definedName name="wrn.adj95." localSheetId="2" hidden="1">{"adj95mult",#N/A,FALSE,"COMPCO";"adj95est",#N/A,FALSE,"COMPCO"}</definedName>
    <definedName name="wrn.adj95." localSheetId="13" hidden="1">{"adj95mult",#N/A,FALSE,"COMPCO";"adj95est",#N/A,FALSE,"COMPCO"}</definedName>
    <definedName name="wrn.adj95." localSheetId="15" hidden="1">{"adj95mult",#N/A,FALSE,"COMPCO";"adj95est",#N/A,FALSE,"COMPCO"}</definedName>
    <definedName name="wrn.adj95." localSheetId="4" hidden="1">{"adj95mult",#N/A,FALSE,"COMPCO";"adj95est",#N/A,FALSE,"COMPCO"}</definedName>
    <definedName name="wrn.adj95." localSheetId="0" hidden="1">{"adj95mult",#N/A,FALSE,"COMPCO";"adj95est",#N/A,FALSE,"COMPCO"}</definedName>
    <definedName name="wrn.adj95." localSheetId="1" hidden="1">{"adj95mult",#N/A,FALSE,"COMPCO";"adj95est",#N/A,FALSE,"COMPCO"}</definedName>
    <definedName name="wrn.adj95." localSheetId="3" hidden="1">{"adj95mult",#N/A,FALSE,"COMPCO";"adj95est",#N/A,FALSE,"COMPCO"}</definedName>
    <definedName name="wrn.adj95." localSheetId="14" hidden="1">{"adj95mult",#N/A,FALSE,"COMPCO";"adj95est",#N/A,FALSE,"COMPCO"}</definedName>
    <definedName name="wrn.adj95." localSheetId="16" hidden="1">{"adj95mult",#N/A,FALSE,"COMPCO";"adj95est",#N/A,FALSE,"COMPCO"}</definedName>
    <definedName name="wrn.adj95." hidden="1">{"adj95mult",#N/A,FALSE,"COMPCO";"adj95est",#N/A,FALSE,"COMPCO"}</definedName>
    <definedName name="wrn.AE201." localSheetId="2" hidden="1">{#N/A,#N/A,FALSE,"Prod Nac GN";#N/A,#N/A,FALSE,"Prod Nac GN";#N/A,#N/A,FALSE,"Base Dados mil m3";#N/A,#N/A,FALSE,"Prod Ter Est 3D";#N/A,#N/A,FALSE,"Prod Ter 3D";#N/A,#N/A,FALSE,"Prod Mar 3D"}</definedName>
    <definedName name="wrn.AE201." localSheetId="13"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ging._.and._.Trend._.Analysis." localSheetId="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erica._.Online." localSheetId="2" hidden="1">{#N/A,#N/A,FALSE,"Intro";#N/A,#N/A,FALSE,"Inc. St.";#N/A,#N/A,FALSE,"CalYear";#N/A,#N/A,FALSE,"FYear";#N/A,#N/A,FALSE,"Subs";#N/A,#N/A,FALSE,"Other Revs";#N/A,#N/A,FALSE,"Deals";#N/A,#N/A,FALSE,"RevsYear";#N/A,#N/A,FALSE,"Balance";#N/A,#N/A,FALSE,"OpCashFlow";#N/A,#N/A,FALSE,"Val.";#N/A,#N/A,FALSE,"DCFVal"}</definedName>
    <definedName name="wrn.America._.Online." localSheetId="13" hidden="1">{#N/A,#N/A,FALSE,"Intro";#N/A,#N/A,FALSE,"Inc. St.";#N/A,#N/A,FALSE,"CalYear";#N/A,#N/A,FALSE,"FYear";#N/A,#N/A,FALSE,"Subs";#N/A,#N/A,FALSE,"Other Revs";#N/A,#N/A,FALSE,"Deals";#N/A,#N/A,FALSE,"RevsYear";#N/A,#N/A,FALSE,"Balance";#N/A,#N/A,FALSE,"OpCashFlow";#N/A,#N/A,FALSE,"Val.";#N/A,#N/A,FALSE,"DCFVal"}</definedName>
    <definedName name="wrn.America._.Online." localSheetId="15" hidden="1">{#N/A,#N/A,FALSE,"Intro";#N/A,#N/A,FALSE,"Inc. St.";#N/A,#N/A,FALSE,"CalYear";#N/A,#N/A,FALSE,"FYear";#N/A,#N/A,FALSE,"Subs";#N/A,#N/A,FALSE,"Other Revs";#N/A,#N/A,FALSE,"Deals";#N/A,#N/A,FALSE,"RevsYear";#N/A,#N/A,FALSE,"Balance";#N/A,#N/A,FALSE,"OpCashFlow";#N/A,#N/A,FALSE,"Val.";#N/A,#N/A,FALSE,"DCFVal"}</definedName>
    <definedName name="wrn.America._.Online." localSheetId="4" hidden="1">{#N/A,#N/A,FALSE,"Intro";#N/A,#N/A,FALSE,"Inc. St.";#N/A,#N/A,FALSE,"CalYear";#N/A,#N/A,FALSE,"FYear";#N/A,#N/A,FALSE,"Subs";#N/A,#N/A,FALSE,"Other Revs";#N/A,#N/A,FALSE,"Deals";#N/A,#N/A,FALSE,"RevsYear";#N/A,#N/A,FALSE,"Balance";#N/A,#N/A,FALSE,"OpCashFlow";#N/A,#N/A,FALSE,"Val.";#N/A,#N/A,FALSE,"DCFVal"}</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localSheetId="14" hidden="1">{#N/A,#N/A,FALSE,"Intro";#N/A,#N/A,FALSE,"Inc. St.";#N/A,#N/A,FALSE,"CalYear";#N/A,#N/A,FALSE,"FYear";#N/A,#N/A,FALSE,"Subs";#N/A,#N/A,FALSE,"Other Revs";#N/A,#N/A,FALSE,"Deals";#N/A,#N/A,FALSE,"RevsYear";#N/A,#N/A,FALSE,"Balance";#N/A,#N/A,FALSE,"OpCashFlow";#N/A,#N/A,FALSE,"Val.";#N/A,#N/A,FALSE,"DCFVal"}</definedName>
    <definedName name="wrn.America._.Online." localSheetId="16"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QUIROR._.DCF." localSheetId="2" hidden="1">{"AQUIRORDCF",#N/A,FALSE,"Merger consequences";"Acquirorassns",#N/A,FALSE,"Merger consequences"}</definedName>
    <definedName name="wrn.AQUIROR._.DCF." localSheetId="13" hidden="1">{"AQUIRORDCF",#N/A,FALSE,"Merger consequences";"Acquirorassns",#N/A,FALSE,"Merger consequences"}</definedName>
    <definedName name="wrn.AQUIROR._.DCF." localSheetId="15" hidden="1">{"AQUIRORDCF",#N/A,FALSE,"Merger consequences";"Acquirorassns",#N/A,FALSE,"Merger consequences"}</definedName>
    <definedName name="wrn.AQUIROR._.DCF." localSheetId="4" hidden="1">{"AQUIRORDCF",#N/A,FALSE,"Merger consequences";"Acquirorassns",#N/A,FALSE,"Merger consequences"}</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localSheetId="3" hidden="1">{"AQUIRORDCF",#N/A,FALSE,"Merger consequences";"Acquirorassns",#N/A,FALSE,"Merger consequences"}</definedName>
    <definedName name="wrn.AQUIROR._.DCF." localSheetId="14" hidden="1">{"AQUIRORDCF",#N/A,FALSE,"Merger consequences";"Acquirorassns",#N/A,FALSE,"Merger consequences"}</definedName>
    <definedName name="wrn.AQUIROR._.DCF." localSheetId="16" hidden="1">{"AQUIRORDCF",#N/A,FALSE,"Merger consequences";"Acquirorassns",#N/A,FALSE,"Merger consequences"}</definedName>
    <definedName name="wrn.AQUIROR._.DCF." hidden="1">{"AQUIRORDCF",#N/A,FALSE,"Merger consequences";"Acquirorassns",#N/A,FALSE,"Merger consequences"}</definedName>
    <definedName name="wrn.BANKS." localSheetId="2" hidden="1">{#N/A,#N/A,FALSE,"BANKS"}</definedName>
    <definedName name="wrn.BANKS." localSheetId="13" hidden="1">{#N/A,#N/A,FALSE,"BANKS"}</definedName>
    <definedName name="wrn.BANKS." localSheetId="15" hidden="1">{#N/A,#N/A,FALSE,"BANKS"}</definedName>
    <definedName name="wrn.BANKS." localSheetId="4" hidden="1">{#N/A,#N/A,FALSE,"BANKS"}</definedName>
    <definedName name="wrn.BANKS." localSheetId="0" hidden="1">{#N/A,#N/A,FALSE,"BANKS"}</definedName>
    <definedName name="wrn.BANKS." localSheetId="1" hidden="1">{#N/A,#N/A,FALSE,"BANKS"}</definedName>
    <definedName name="wrn.BANKS." localSheetId="3" hidden="1">{#N/A,#N/A,FALSE,"BANKS"}</definedName>
    <definedName name="wrn.BANKS." localSheetId="14" hidden="1">{#N/A,#N/A,FALSE,"BANKS"}</definedName>
    <definedName name="wrn.BANKS." localSheetId="16" hidden="1">{#N/A,#N/A,FALSE,"BANKS"}</definedName>
    <definedName name="wrn.BANKS." hidden="1">{#N/A,#N/A,FALSE,"BANKS"}</definedName>
    <definedName name="wrn.BANKS._1" localSheetId="2" hidden="1">{#N/A,#N/A,FALSE,"BANKS"}</definedName>
    <definedName name="wrn.BANKS._1" localSheetId="13" hidden="1">{#N/A,#N/A,FALSE,"BANKS"}</definedName>
    <definedName name="wrn.BANKS._1" localSheetId="15" hidden="1">{#N/A,#N/A,FALSE,"BANKS"}</definedName>
    <definedName name="wrn.BANKS._1" localSheetId="4" hidden="1">{#N/A,#N/A,FALSE,"BANKS"}</definedName>
    <definedName name="wrn.BANKS._1" localSheetId="0" hidden="1">{#N/A,#N/A,FALSE,"BANKS"}</definedName>
    <definedName name="wrn.BANKS._1" localSheetId="1" hidden="1">{#N/A,#N/A,FALSE,"BANKS"}</definedName>
    <definedName name="wrn.BANKS._1" localSheetId="3" hidden="1">{#N/A,#N/A,FALSE,"BANKS"}</definedName>
    <definedName name="wrn.BANKS._1" localSheetId="14" hidden="1">{#N/A,#N/A,FALSE,"BANKS"}</definedName>
    <definedName name="wrn.BANKS._1" localSheetId="16" hidden="1">{#N/A,#N/A,FALSE,"BANKS"}</definedName>
    <definedName name="wrn.BANKS._1" hidden="1">{#N/A,#N/A,FALSE,"BANKS"}</definedName>
    <definedName name="wrn.BANKS._2" localSheetId="2" hidden="1">{#N/A,#N/A,FALSE,"BANKS"}</definedName>
    <definedName name="wrn.BANKS._2" localSheetId="13" hidden="1">{#N/A,#N/A,FALSE,"BANKS"}</definedName>
    <definedName name="wrn.BANKS._2" localSheetId="15" hidden="1">{#N/A,#N/A,FALSE,"BANKS"}</definedName>
    <definedName name="wrn.BANKS._2" localSheetId="4" hidden="1">{#N/A,#N/A,FALSE,"BANKS"}</definedName>
    <definedName name="wrn.BANKS._2" localSheetId="0" hidden="1">{#N/A,#N/A,FALSE,"BANKS"}</definedName>
    <definedName name="wrn.BANKS._2" localSheetId="1" hidden="1">{#N/A,#N/A,FALSE,"BANKS"}</definedName>
    <definedName name="wrn.BANKS._2" localSheetId="3" hidden="1">{#N/A,#N/A,FALSE,"BANKS"}</definedName>
    <definedName name="wrn.BANKS._2" localSheetId="14" hidden="1">{#N/A,#N/A,FALSE,"BANKS"}</definedName>
    <definedName name="wrn.BANKS._2" localSheetId="16" hidden="1">{#N/A,#N/A,FALSE,"BANKS"}</definedName>
    <definedName name="wrn.BANKS._2" hidden="1">{#N/A,#N/A,FALSE,"BANKS"}</definedName>
    <definedName name="wrn.BOP." localSheetId="2" hidden="1">{#N/A,#N/A,FALSE,"BOP"}</definedName>
    <definedName name="wrn.BOP." localSheetId="13" hidden="1">{#N/A,#N/A,FALSE,"BOP"}</definedName>
    <definedName name="wrn.BOP." localSheetId="15" hidden="1">{#N/A,#N/A,FALSE,"BOP"}</definedName>
    <definedName name="wrn.BOP." localSheetId="4" hidden="1">{#N/A,#N/A,FALSE,"BOP"}</definedName>
    <definedName name="wrn.BOP." localSheetId="0" hidden="1">{#N/A,#N/A,FALSE,"BOP"}</definedName>
    <definedName name="wrn.BOP." localSheetId="1" hidden="1">{#N/A,#N/A,FALSE,"BOP"}</definedName>
    <definedName name="wrn.BOP." localSheetId="3" hidden="1">{#N/A,#N/A,FALSE,"BOP"}</definedName>
    <definedName name="wrn.BOP." localSheetId="14" hidden="1">{#N/A,#N/A,FALSE,"BOP"}</definedName>
    <definedName name="wrn.BOP." localSheetId="16" hidden="1">{#N/A,#N/A,FALSE,"BOP"}</definedName>
    <definedName name="wrn.BOP." hidden="1">{#N/A,#N/A,FALSE,"BOP"}</definedName>
    <definedName name="wrn.BOP._1" localSheetId="2" hidden="1">{#N/A,#N/A,FALSE,"BOP"}</definedName>
    <definedName name="wrn.BOP._1" localSheetId="13" hidden="1">{#N/A,#N/A,FALSE,"BOP"}</definedName>
    <definedName name="wrn.BOP._1" localSheetId="15" hidden="1">{#N/A,#N/A,FALSE,"BOP"}</definedName>
    <definedName name="wrn.BOP._1" localSheetId="4" hidden="1">{#N/A,#N/A,FALSE,"BOP"}</definedName>
    <definedName name="wrn.BOP._1" localSheetId="0" hidden="1">{#N/A,#N/A,FALSE,"BOP"}</definedName>
    <definedName name="wrn.BOP._1" localSheetId="1" hidden="1">{#N/A,#N/A,FALSE,"BOP"}</definedName>
    <definedName name="wrn.BOP._1" localSheetId="3" hidden="1">{#N/A,#N/A,FALSE,"BOP"}</definedName>
    <definedName name="wrn.BOP._1" localSheetId="14" hidden="1">{#N/A,#N/A,FALSE,"BOP"}</definedName>
    <definedName name="wrn.BOP._1" localSheetId="16" hidden="1">{#N/A,#N/A,FALSE,"BOP"}</definedName>
    <definedName name="wrn.BOP._1" hidden="1">{#N/A,#N/A,FALSE,"BOP"}</definedName>
    <definedName name="wrn.BOP._2" localSheetId="2" hidden="1">{#N/A,#N/A,FALSE,"BOP"}</definedName>
    <definedName name="wrn.BOP._2" localSheetId="13" hidden="1">{#N/A,#N/A,FALSE,"BOP"}</definedName>
    <definedName name="wrn.BOP._2" localSheetId="15" hidden="1">{#N/A,#N/A,FALSE,"BOP"}</definedName>
    <definedName name="wrn.BOP._2" localSheetId="4" hidden="1">{#N/A,#N/A,FALSE,"BOP"}</definedName>
    <definedName name="wrn.BOP._2" localSheetId="0" hidden="1">{#N/A,#N/A,FALSE,"BOP"}</definedName>
    <definedName name="wrn.BOP._2" localSheetId="1" hidden="1">{#N/A,#N/A,FALSE,"BOP"}</definedName>
    <definedName name="wrn.BOP._2" localSheetId="3" hidden="1">{#N/A,#N/A,FALSE,"BOP"}</definedName>
    <definedName name="wrn.BOP._2" localSheetId="14" hidden="1">{#N/A,#N/A,FALSE,"BOP"}</definedName>
    <definedName name="wrn.BOP._2" localSheetId="16" hidden="1">{#N/A,#N/A,FALSE,"BOP"}</definedName>
    <definedName name="wrn.BOP._2" hidden="1">{#N/A,#N/A,FALSE,"BOP"}</definedName>
    <definedName name="wrn.BOP_MIDTERM." localSheetId="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4"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localSheetId="3" hidden="1">{"BOP_TAB",#N/A,FALSE,"N";"MIDTERM_TAB",#N/A,FALSE,"O"}</definedName>
    <definedName name="wrn.BOP_MIDTERM." localSheetId="14" hidden="1">{"BOP_TAB",#N/A,FALSE,"N";"MIDTERM_TAB",#N/A,FALSE,"O"}</definedName>
    <definedName name="wrn.BOP_MIDTERM." localSheetId="16" hidden="1">{"BOP_TAB",#N/A,FALSE,"N";"MIDTERM_TAB",#N/A,FALSE,"O"}</definedName>
    <definedName name="wrn.BOP_MIDTERM." hidden="1">{"BOP_TAB",#N/A,FALSE,"N";"MIDTERM_TAB",#N/A,FALSE,"O"}</definedName>
    <definedName name="wrn.BOP_MIDTERM._1" localSheetId="2" hidden="1">{"BOP_TAB",#N/A,FALSE,"N";"MIDTERM_TAB",#N/A,FALSE,"O"}</definedName>
    <definedName name="wrn.BOP_MIDTERM._1" localSheetId="13" hidden="1">{"BOP_TAB",#N/A,FALSE,"N";"MIDTERM_TAB",#N/A,FALSE,"O"}</definedName>
    <definedName name="wrn.BOP_MIDTERM._1" localSheetId="15" hidden="1">{"BOP_TAB",#N/A,FALSE,"N";"MIDTERM_TAB",#N/A,FALSE,"O"}</definedName>
    <definedName name="wrn.BOP_MIDTERM._1" localSheetId="4" hidden="1">{"BOP_TAB",#N/A,FALSE,"N";"MIDTERM_TAB",#N/A,FALSE,"O"}</definedName>
    <definedName name="wrn.BOP_MIDTERM._1" localSheetId="0" hidden="1">{"BOP_TAB",#N/A,FALSE,"N";"MIDTERM_TAB",#N/A,FALSE,"O"}</definedName>
    <definedName name="wrn.BOP_MIDTERM._1" localSheetId="1" hidden="1">{"BOP_TAB",#N/A,FALSE,"N";"MIDTERM_TAB",#N/A,FALSE,"O"}</definedName>
    <definedName name="wrn.BOP_MIDTERM._1" localSheetId="3" hidden="1">{"BOP_TAB",#N/A,FALSE,"N";"MIDTERM_TAB",#N/A,FALSE,"O"}</definedName>
    <definedName name="wrn.BOP_MIDTERM._1" localSheetId="14" hidden="1">{"BOP_TAB",#N/A,FALSE,"N";"MIDTERM_TAB",#N/A,FALSE,"O"}</definedName>
    <definedName name="wrn.BOP_MIDTERM._1" localSheetId="16" hidden="1">{"BOP_TAB",#N/A,FALSE,"N";"MIDTERM_TAB",#N/A,FALSE,"O"}</definedName>
    <definedName name="wrn.BOP_MIDTERM._1" hidden="1">{"BOP_TAB",#N/A,FALSE,"N";"MIDTERM_TAB",#N/A,FALSE,"O"}</definedName>
    <definedName name="wrn.BOP_MIDTERM._2" localSheetId="2" hidden="1">{"BOP_TAB",#N/A,FALSE,"N";"MIDTERM_TAB",#N/A,FALSE,"O"}</definedName>
    <definedName name="wrn.BOP_MIDTERM._2" localSheetId="13" hidden="1">{"BOP_TAB",#N/A,FALSE,"N";"MIDTERM_TAB",#N/A,FALSE,"O"}</definedName>
    <definedName name="wrn.BOP_MIDTERM._2" localSheetId="15" hidden="1">{"BOP_TAB",#N/A,FALSE,"N";"MIDTERM_TAB",#N/A,FALSE,"O"}</definedName>
    <definedName name="wrn.BOP_MIDTERM._2" localSheetId="4" hidden="1">{"BOP_TAB",#N/A,FALSE,"N";"MIDTERM_TAB",#N/A,FALSE,"O"}</definedName>
    <definedName name="wrn.BOP_MIDTERM._2" localSheetId="0" hidden="1">{"BOP_TAB",#N/A,FALSE,"N";"MIDTERM_TAB",#N/A,FALSE,"O"}</definedName>
    <definedName name="wrn.BOP_MIDTERM._2" localSheetId="1" hidden="1">{"BOP_TAB",#N/A,FALSE,"N";"MIDTERM_TAB",#N/A,FALSE,"O"}</definedName>
    <definedName name="wrn.BOP_MIDTERM._2" localSheetId="3" hidden="1">{"BOP_TAB",#N/A,FALSE,"N";"MIDTERM_TAB",#N/A,FALSE,"O"}</definedName>
    <definedName name="wrn.BOP_MIDTERM._2" localSheetId="14" hidden="1">{"BOP_TAB",#N/A,FALSE,"N";"MIDTERM_TAB",#N/A,FALSE,"O"}</definedName>
    <definedName name="wrn.BOP_MIDTERM._2" localSheetId="16" hidden="1">{"BOP_TAB",#N/A,FALSE,"N";"MIDTERM_TAB",#N/A,FALSE,"O"}</definedName>
    <definedName name="wrn.BOP_MIDTERM._2" hidden="1">{"BOP_TAB",#N/A,FALSE,"N";"MIDTERM_TAB",#N/A,FALSE,"O"}</definedName>
    <definedName name="wrn.budget._.balance._.sheet." localSheetId="2" hidden="1">{"bugdet992000 balance sheet",#N/A,FALSE,"Celtel alternative 6"}</definedName>
    <definedName name="wrn.budget._.balance._.sheet." localSheetId="13" hidden="1">{"bugdet992000 balance sheet",#N/A,FALSE,"Celtel alternative 6"}</definedName>
    <definedName name="wrn.budget._.balance._.sheet." localSheetId="15" hidden="1">{"bugdet992000 balance sheet",#N/A,FALSE,"Celtel alternative 6"}</definedName>
    <definedName name="wrn.budget._.balance._.sheet." localSheetId="4" hidden="1">{"bugdet992000 balance sheet",#N/A,FALSE,"Celtel alternative 6"}</definedName>
    <definedName name="wrn.budget._.balance._.sheet." localSheetId="0" hidden="1">{"bugdet992000 balance sheet",#N/A,FALSE,"Celtel alternative 6"}</definedName>
    <definedName name="wrn.budget._.balance._.sheet." localSheetId="1" hidden="1">{"bugdet992000 balance sheet",#N/A,FALSE,"Celtel alternative 6"}</definedName>
    <definedName name="wrn.budget._.balance._.sheet." localSheetId="3" hidden="1">{"bugdet992000 balance sheet",#N/A,FALSE,"Celtel alternative 6"}</definedName>
    <definedName name="wrn.budget._.balance._.sheet." localSheetId="14" hidden="1">{"bugdet992000 balance sheet",#N/A,FALSE,"Celtel alternative 6"}</definedName>
    <definedName name="wrn.budget._.balance._.sheet." localSheetId="16" hidden="1">{"bugdet992000 balance sheet",#N/A,FALSE,"Celtel alternative 6"}</definedName>
    <definedName name="wrn.budget._.balance._.sheet." hidden="1">{"bugdet992000 balance sheet",#N/A,FALSE,"Celtel alternative 6"}</definedName>
    <definedName name="wrn.budget._.capex." localSheetId="2" hidden="1">{"budget992000 capex",#N/A,FALSE,"Celtel alternative 6"}</definedName>
    <definedName name="wrn.budget._.capex." localSheetId="13" hidden="1">{"budget992000 capex",#N/A,FALSE,"Celtel alternative 6"}</definedName>
    <definedName name="wrn.budget._.capex." localSheetId="15" hidden="1">{"budget992000 capex",#N/A,FALSE,"Celtel alternative 6"}</definedName>
    <definedName name="wrn.budget._.capex." localSheetId="4" hidden="1">{"budget992000 capex",#N/A,FALSE,"Celtel alternative 6"}</definedName>
    <definedName name="wrn.budget._.capex." localSheetId="0" hidden="1">{"budget992000 capex",#N/A,FALSE,"Celtel alternative 6"}</definedName>
    <definedName name="wrn.budget._.capex." localSheetId="1" hidden="1">{"budget992000 capex",#N/A,FALSE,"Celtel alternative 6"}</definedName>
    <definedName name="wrn.budget._.capex." localSheetId="3" hidden="1">{"budget992000 capex",#N/A,FALSE,"Celtel alternative 6"}</definedName>
    <definedName name="wrn.budget._.capex." localSheetId="14" hidden="1">{"budget992000 capex",#N/A,FALSE,"Celtel alternative 6"}</definedName>
    <definedName name="wrn.budget._.capex." localSheetId="16" hidden="1">{"budget992000 capex",#N/A,FALSE,"Celtel alternative 6"}</definedName>
    <definedName name="wrn.budget._.capex." hidden="1">{"budget992000 capex",#N/A,FALSE,"Celtel alternative 6"}</definedName>
    <definedName name="wrn.budget._.customers." localSheetId="2" hidden="1">{"budget992000_customers",#N/A,FALSE,"Celtel alternative 6"}</definedName>
    <definedName name="wrn.budget._.customers." localSheetId="13" hidden="1">{"budget992000_customers",#N/A,FALSE,"Celtel alternative 6"}</definedName>
    <definedName name="wrn.budget._.customers." localSheetId="15" hidden="1">{"budget992000_customers",#N/A,FALSE,"Celtel alternative 6"}</definedName>
    <definedName name="wrn.budget._.customers." localSheetId="4" hidden="1">{"budget992000_customers",#N/A,FALSE,"Celtel alternative 6"}</definedName>
    <definedName name="wrn.budget._.customers." localSheetId="0" hidden="1">{"budget992000_customers",#N/A,FALSE,"Celtel alternative 6"}</definedName>
    <definedName name="wrn.budget._.customers." localSheetId="1" hidden="1">{"budget992000_customers",#N/A,FALSE,"Celtel alternative 6"}</definedName>
    <definedName name="wrn.budget._.customers." localSheetId="3" hidden="1">{"budget992000_customers",#N/A,FALSE,"Celtel alternative 6"}</definedName>
    <definedName name="wrn.budget._.customers." localSheetId="14" hidden="1">{"budget992000_customers",#N/A,FALSE,"Celtel alternative 6"}</definedName>
    <definedName name="wrn.budget._.customers." localSheetId="16" hidden="1">{"budget992000_customers",#N/A,FALSE,"Celtel alternative 6"}</definedName>
    <definedName name="wrn.budget._.customers." hidden="1">{"budget992000_customers",#N/A,FALSE,"Celtel alternative 6"}</definedName>
    <definedName name="wrn.budget._.profit._.and._.loss." localSheetId="2" hidden="1">{"budget992000 profit and loss",#N/A,FALSE,"Celtel alternative 6"}</definedName>
    <definedName name="wrn.budget._.profit._.and._.loss." localSheetId="13" hidden="1">{"budget992000 profit and loss",#N/A,FALSE,"Celtel alternative 6"}</definedName>
    <definedName name="wrn.budget._.profit._.and._.loss." localSheetId="15" hidden="1">{"budget992000 profit and loss",#N/A,FALSE,"Celtel alternative 6"}</definedName>
    <definedName name="wrn.budget._.profit._.and._.loss." localSheetId="4" hidden="1">{"budget992000 profit and loss",#N/A,FALSE,"Celtel alternative 6"}</definedName>
    <definedName name="wrn.budget._.profit._.and._.loss." localSheetId="0" hidden="1">{"budget992000 profit and loss",#N/A,FALSE,"Celtel alternative 6"}</definedName>
    <definedName name="wrn.budget._.profit._.and._.loss." localSheetId="1" hidden="1">{"budget992000 profit and loss",#N/A,FALSE,"Celtel alternative 6"}</definedName>
    <definedName name="wrn.budget._.profit._.and._.loss." localSheetId="3" hidden="1">{"budget992000 profit and loss",#N/A,FALSE,"Celtel alternative 6"}</definedName>
    <definedName name="wrn.budget._.profit._.and._.loss." localSheetId="14" hidden="1">{"budget992000 profit and loss",#N/A,FALSE,"Celtel alternative 6"}</definedName>
    <definedName name="wrn.budget._.profit._.and._.loss." localSheetId="16" hidden="1">{"budget992000 profit and loss",#N/A,FALSE,"Celtel alternative 6"}</definedName>
    <definedName name="wrn.budget._.profit._.and._.loss." hidden="1">{"budget992000 profit and loss",#N/A,FALSE,"Celtel alternative 6"}</definedName>
    <definedName name="wrn.budget._.tariffs._.and._.usage." localSheetId="2" hidden="1">{"budget992000 tariff and usage",#N/A,FALSE,"Celtel alternative 6"}</definedName>
    <definedName name="wrn.budget._.tariffs._.and._.usage." localSheetId="13" hidden="1">{"budget992000 tariff and usage",#N/A,FALSE,"Celtel alternative 6"}</definedName>
    <definedName name="wrn.budget._.tariffs._.and._.usage." localSheetId="15" hidden="1">{"budget992000 tariff and usage",#N/A,FALSE,"Celtel alternative 6"}</definedName>
    <definedName name="wrn.budget._.tariffs._.and._.usage." localSheetId="4" hidden="1">{"budget992000 tariff and usage",#N/A,FALSE,"Celtel alternative 6"}</definedName>
    <definedName name="wrn.budget._.tariffs._.and._.usage." localSheetId="0" hidden="1">{"budget992000 tariff and usage",#N/A,FALSE,"Celtel alternative 6"}</definedName>
    <definedName name="wrn.budget._.tariffs._.and._.usage." localSheetId="1" hidden="1">{"budget992000 tariff and usage",#N/A,FALSE,"Celtel alternative 6"}</definedName>
    <definedName name="wrn.budget._.tariffs._.and._.usage." localSheetId="3" hidden="1">{"budget992000 tariff and usage",#N/A,FALSE,"Celtel alternative 6"}</definedName>
    <definedName name="wrn.budget._.tariffs._.and._.usage." localSheetId="14" hidden="1">{"budget992000 tariff and usage",#N/A,FALSE,"Celtel alternative 6"}</definedName>
    <definedName name="wrn.budget._.tariffs._.and._.usage." localSheetId="16" hidden="1">{"budget992000 tariff and usage",#N/A,FALSE,"Celtel alternative 6"}</definedName>
    <definedName name="wrn.budget._.tariffs._.and._.usage." hidden="1">{"budget992000 tariff and usage",#N/A,FALSE,"Celtel alternative 6"}</definedName>
    <definedName name="wrn.Cash._.Plan." localSheetId="2" hidden="1">{"cash plan",#N/A,FALSE,"fccashflow"}</definedName>
    <definedName name="wrn.Cash._.Plan." localSheetId="13" hidden="1">{"cash plan",#N/A,FALSE,"fccashflow"}</definedName>
    <definedName name="wrn.Cash._.Plan." localSheetId="15" hidden="1">{"cash plan",#N/A,FALSE,"fccashflow"}</definedName>
    <definedName name="wrn.Cash._.Plan." localSheetId="4" hidden="1">{"cash plan",#N/A,FALSE,"fccashflow"}</definedName>
    <definedName name="wrn.Cash._.Plan." localSheetId="0" hidden="1">{"cash plan",#N/A,FALSE,"fccashflow"}</definedName>
    <definedName name="wrn.Cash._.Plan." localSheetId="1" hidden="1">{"cash plan",#N/A,FALSE,"fccashflow"}</definedName>
    <definedName name="wrn.Cash._.Plan." localSheetId="3" hidden="1">{"cash plan",#N/A,FALSE,"fccashflow"}</definedName>
    <definedName name="wrn.Cash._.Plan." localSheetId="14" hidden="1">{"cash plan",#N/A,FALSE,"fccashflow"}</definedName>
    <definedName name="wrn.Cash._.Plan." localSheetId="16" hidden="1">{"cash plan",#N/A,FALSE,"fccashflow"}</definedName>
    <definedName name="wrn.Cash._.Plan." hidden="1">{"cash plan",#N/A,FALSE,"fccashflow"}</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ompco." localSheetId="2" hidden="1">{"mult96",#N/A,FALSE,"PETCOMP";"est96",#N/A,FALSE,"PETCOMP";"mult95",#N/A,FALSE,"PETCOMP";"est95",#N/A,FALSE,"PETCOMP";"multltm",#N/A,FALSE,"PETCOMP";"resultltm",#N/A,FALSE,"PETCOMP"}</definedName>
    <definedName name="wrn.compco." localSheetId="13" hidden="1">{"mult96",#N/A,FALSE,"PETCOMP";"est96",#N/A,FALSE,"PETCOMP";"mult95",#N/A,FALSE,"PETCOMP";"est95",#N/A,FALSE,"PETCOMP";"multltm",#N/A,FALSE,"PETCOMP";"resultltm",#N/A,FALSE,"PETCOMP"}</definedName>
    <definedName name="wrn.compco." localSheetId="15" hidden="1">{"mult96",#N/A,FALSE,"PETCOMP";"est96",#N/A,FALSE,"PETCOMP";"mult95",#N/A,FALSE,"PETCOMP";"est95",#N/A,FALSE,"PETCOMP";"multltm",#N/A,FALSE,"PETCOMP";"resultltm",#N/A,FALSE,"PETCOMP"}</definedName>
    <definedName name="wrn.compco." localSheetId="4" hidden="1">{"mult96",#N/A,FALSE,"PETCOMP";"est96",#N/A,FALSE,"PETCOMP";"mult95",#N/A,FALSE,"PETCOMP";"est95",#N/A,FALSE,"PETCOMP";"multltm",#N/A,FALSE,"PETCOMP";"resultltm",#N/A,FALSE,"PETCOMP"}</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localSheetId="3" hidden="1">{"mult96",#N/A,FALSE,"PETCOMP";"est96",#N/A,FALSE,"PETCOMP";"mult95",#N/A,FALSE,"PETCOMP";"est95",#N/A,FALSE,"PETCOMP";"multltm",#N/A,FALSE,"PETCOMP";"resultltm",#N/A,FALSE,"PETCOMP"}</definedName>
    <definedName name="wrn.compco." localSheetId="14" hidden="1">{"mult96",#N/A,FALSE,"PETCOMP";"est96",#N/A,FALSE,"PETCOMP";"mult95",#N/A,FALSE,"PETCOMP";"est95",#N/A,FALSE,"PETCOMP";"multltm",#N/A,FALSE,"PETCOMP";"resultltm",#N/A,FALSE,"PETCOMP"}</definedName>
    <definedName name="wrn.compco." localSheetId="16"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REDIT." localSheetId="2" hidden="1">{#N/A,#N/A,FALSE,"CREDIT"}</definedName>
    <definedName name="wrn.CREDIT." localSheetId="13" hidden="1">{#N/A,#N/A,FALSE,"CREDIT"}</definedName>
    <definedName name="wrn.CREDIT." localSheetId="15" hidden="1">{#N/A,#N/A,FALSE,"CREDIT"}</definedName>
    <definedName name="wrn.CREDIT." localSheetId="4" hidden="1">{#N/A,#N/A,FALSE,"CREDIT"}</definedName>
    <definedName name="wrn.CREDIT." localSheetId="0" hidden="1">{#N/A,#N/A,FALSE,"CREDIT"}</definedName>
    <definedName name="wrn.CREDIT." localSheetId="1" hidden="1">{#N/A,#N/A,FALSE,"CREDIT"}</definedName>
    <definedName name="wrn.CREDIT." localSheetId="3" hidden="1">{#N/A,#N/A,FALSE,"CREDIT"}</definedName>
    <definedName name="wrn.CREDIT." localSheetId="14" hidden="1">{#N/A,#N/A,FALSE,"CREDIT"}</definedName>
    <definedName name="wrn.CREDIT." localSheetId="16" hidden="1">{#N/A,#N/A,FALSE,"CREDIT"}</definedName>
    <definedName name="wrn.CREDIT." hidden="1">{#N/A,#N/A,FALSE,"CREDIT"}</definedName>
    <definedName name="wrn.CREDIT._1" localSheetId="2" hidden="1">{#N/A,#N/A,FALSE,"CREDIT"}</definedName>
    <definedName name="wrn.CREDIT._1" localSheetId="13" hidden="1">{#N/A,#N/A,FALSE,"CREDIT"}</definedName>
    <definedName name="wrn.CREDIT._1" localSheetId="15" hidden="1">{#N/A,#N/A,FALSE,"CREDIT"}</definedName>
    <definedName name="wrn.CREDIT._1" localSheetId="4" hidden="1">{#N/A,#N/A,FALSE,"CREDIT"}</definedName>
    <definedName name="wrn.CREDIT._1" localSheetId="0" hidden="1">{#N/A,#N/A,FALSE,"CREDIT"}</definedName>
    <definedName name="wrn.CREDIT._1" localSheetId="1" hidden="1">{#N/A,#N/A,FALSE,"CREDIT"}</definedName>
    <definedName name="wrn.CREDIT._1" localSheetId="3" hidden="1">{#N/A,#N/A,FALSE,"CREDIT"}</definedName>
    <definedName name="wrn.CREDIT._1" localSheetId="14" hidden="1">{#N/A,#N/A,FALSE,"CREDIT"}</definedName>
    <definedName name="wrn.CREDIT._1" localSheetId="16" hidden="1">{#N/A,#N/A,FALSE,"CREDIT"}</definedName>
    <definedName name="wrn.CREDIT._1" hidden="1">{#N/A,#N/A,FALSE,"CREDIT"}</definedName>
    <definedName name="wrn.CREDIT._2" localSheetId="2" hidden="1">{#N/A,#N/A,FALSE,"CREDIT"}</definedName>
    <definedName name="wrn.CREDIT._2" localSheetId="13" hidden="1">{#N/A,#N/A,FALSE,"CREDIT"}</definedName>
    <definedName name="wrn.CREDIT._2" localSheetId="15" hidden="1">{#N/A,#N/A,FALSE,"CREDIT"}</definedName>
    <definedName name="wrn.CREDIT._2" localSheetId="4" hidden="1">{#N/A,#N/A,FALSE,"CREDIT"}</definedName>
    <definedName name="wrn.CREDIT._2" localSheetId="0" hidden="1">{#N/A,#N/A,FALSE,"CREDIT"}</definedName>
    <definedName name="wrn.CREDIT._2" localSheetId="1" hidden="1">{#N/A,#N/A,FALSE,"CREDIT"}</definedName>
    <definedName name="wrn.CREDIT._2" localSheetId="3" hidden="1">{#N/A,#N/A,FALSE,"CREDIT"}</definedName>
    <definedName name="wrn.CREDIT._2" localSheetId="14" hidden="1">{#N/A,#N/A,FALSE,"CREDIT"}</definedName>
    <definedName name="wrn.CREDIT._2" localSheetId="16" hidden="1">{#N/A,#N/A,FALSE,"CREDIT"}</definedName>
    <definedName name="wrn.CREDIT._2" hidden="1">{#N/A,#N/A,FALSE,"CREDIT"}</definedName>
    <definedName name="wrn.DCF." localSheetId="2" hidden="1">{"DCF1",#N/A,FALSE,"SIERRA DCF";"MATRIX1",#N/A,FALSE,"SIERRA DCF"}</definedName>
    <definedName name="wrn.DCF." localSheetId="13" hidden="1">{"DCF1",#N/A,FALSE,"SIERRA DCF";"MATRIX1",#N/A,FALSE,"SIERRA DCF"}</definedName>
    <definedName name="wrn.DCF." localSheetId="15" hidden="1">{"DCF1",#N/A,FALSE,"SIERRA DCF";"MATRIX1",#N/A,FALSE,"SIERRA DCF"}</definedName>
    <definedName name="wrn.DCF." localSheetId="4" hidden="1">{"DCF1",#N/A,FALSE,"SIERRA DCF";"MATRIX1",#N/A,FALSE,"SIERRA DCF"}</definedName>
    <definedName name="wrn.DCF." localSheetId="0" hidden="1">{"DCF1",#N/A,FALSE,"SIERRA DCF";"MATRIX1",#N/A,FALSE,"SIERRA DCF"}</definedName>
    <definedName name="wrn.DCF." localSheetId="1" hidden="1">{"DCF1",#N/A,FALSE,"SIERRA DCF";"MATRIX1",#N/A,FALSE,"SIERRA DCF"}</definedName>
    <definedName name="wrn.DCF." localSheetId="3" hidden="1">{"DCF1",#N/A,FALSE,"SIERRA DCF";"MATRIX1",#N/A,FALSE,"SIERRA DCF"}</definedName>
    <definedName name="wrn.DCF." localSheetId="14" hidden="1">{"DCF1",#N/A,FALSE,"SIERRA DCF";"MATRIX1",#N/A,FALSE,"SIERRA DCF"}</definedName>
    <definedName name="wrn.DCF." localSheetId="16" hidden="1">{"DCF1",#N/A,FALSE,"SIERRA DCF";"MATRIX1",#N/A,FALSE,"SIERRA DCF"}</definedName>
    <definedName name="wrn.DCF." hidden="1">{"DCF1",#N/A,FALSE,"SIERRA DCF";"MATRIX1",#N/A,FALSE,"SIERRA DCF"}</definedName>
    <definedName name="wrn.DCF_Terminal_Value_qchm." localSheetId="2" hidden="1">{"qchm_dcf",#N/A,FALSE,"QCHMDCF2";"qchm_terminal",#N/A,FALSE,"QCHMDCF2"}</definedName>
    <definedName name="wrn.DCF_Terminal_Value_qchm." localSheetId="13" hidden="1">{"qchm_dcf",#N/A,FALSE,"QCHMDCF2";"qchm_terminal",#N/A,FALSE,"QCHMDCF2"}</definedName>
    <definedName name="wrn.DCF_Terminal_Value_qchm." localSheetId="15" hidden="1">{"qchm_dcf",#N/A,FALSE,"QCHMDCF2";"qchm_terminal",#N/A,FALSE,"QCHMDCF2"}</definedName>
    <definedName name="wrn.DCF_Terminal_Value_qchm." localSheetId="4" hidden="1">{"qchm_dcf",#N/A,FALSE,"QCHMDCF2";"qchm_terminal",#N/A,FALSE,"QCHMDCF2"}</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localSheetId="3" hidden="1">{"qchm_dcf",#N/A,FALSE,"QCHMDCF2";"qchm_terminal",#N/A,FALSE,"QCHMDCF2"}</definedName>
    <definedName name="wrn.DCF_Terminal_Value_qchm." localSheetId="14" hidden="1">{"qchm_dcf",#N/A,FALSE,"QCHMDCF2";"qchm_terminal",#N/A,FALSE,"QCHMDCF2"}</definedName>
    <definedName name="wrn.DCF_Terminal_Value_qchm." localSheetId="16" hidden="1">{"qchm_dcf",#N/A,FALSE,"QCHMDCF2";"qchm_terminal",#N/A,FALSE,"QCHMDCF2"}</definedName>
    <definedName name="wrn.DCF_Terminal_Value_qchm." hidden="1">{"qchm_dcf",#N/A,FALSE,"QCHMDCF2";"qchm_terminal",#N/A,FALSE,"QCHMDCF2"}</definedName>
    <definedName name="wrn.DEBTSVC." localSheetId="2" hidden="1">{#N/A,#N/A,FALSE,"DEBTSVC"}</definedName>
    <definedName name="wrn.DEBTSVC." localSheetId="13" hidden="1">{#N/A,#N/A,FALSE,"DEBTSVC"}</definedName>
    <definedName name="wrn.DEBTSVC." localSheetId="15" hidden="1">{#N/A,#N/A,FALSE,"DEBTSVC"}</definedName>
    <definedName name="wrn.DEBTSVC." localSheetId="4" hidden="1">{#N/A,#N/A,FALSE,"DEBTSVC"}</definedName>
    <definedName name="wrn.DEBTSVC." localSheetId="0" hidden="1">{#N/A,#N/A,FALSE,"DEBTSVC"}</definedName>
    <definedName name="wrn.DEBTSVC." localSheetId="1" hidden="1">{#N/A,#N/A,FALSE,"DEBTSVC"}</definedName>
    <definedName name="wrn.DEBTSVC." localSheetId="3" hidden="1">{#N/A,#N/A,FALSE,"DEBTSVC"}</definedName>
    <definedName name="wrn.DEBTSVC." localSheetId="14" hidden="1">{#N/A,#N/A,FALSE,"DEBTSVC"}</definedName>
    <definedName name="wrn.DEBTSVC." localSheetId="16" hidden="1">{#N/A,#N/A,FALSE,"DEBTSVC"}</definedName>
    <definedName name="wrn.DEBTSVC." hidden="1">{#N/A,#N/A,FALSE,"DEBTSVC"}</definedName>
    <definedName name="wrn.DEBTSVC._1" localSheetId="2" hidden="1">{#N/A,#N/A,FALSE,"DEBTSVC"}</definedName>
    <definedName name="wrn.DEBTSVC._1" localSheetId="13" hidden="1">{#N/A,#N/A,FALSE,"DEBTSVC"}</definedName>
    <definedName name="wrn.DEBTSVC._1" localSheetId="15" hidden="1">{#N/A,#N/A,FALSE,"DEBTSVC"}</definedName>
    <definedName name="wrn.DEBTSVC._1" localSheetId="4" hidden="1">{#N/A,#N/A,FALSE,"DEBTSVC"}</definedName>
    <definedName name="wrn.DEBTSVC._1" localSheetId="0" hidden="1">{#N/A,#N/A,FALSE,"DEBTSVC"}</definedName>
    <definedName name="wrn.DEBTSVC._1" localSheetId="1" hidden="1">{#N/A,#N/A,FALSE,"DEBTSVC"}</definedName>
    <definedName name="wrn.DEBTSVC._1" localSheetId="3" hidden="1">{#N/A,#N/A,FALSE,"DEBTSVC"}</definedName>
    <definedName name="wrn.DEBTSVC._1" localSheetId="14" hidden="1">{#N/A,#N/A,FALSE,"DEBTSVC"}</definedName>
    <definedName name="wrn.DEBTSVC._1" localSheetId="16" hidden="1">{#N/A,#N/A,FALSE,"DEBTSVC"}</definedName>
    <definedName name="wrn.DEBTSVC._1" hidden="1">{#N/A,#N/A,FALSE,"DEBTSVC"}</definedName>
    <definedName name="wrn.DEBTSVC._2" localSheetId="2" hidden="1">{#N/A,#N/A,FALSE,"DEBTSVC"}</definedName>
    <definedName name="wrn.DEBTSVC._2" localSheetId="13" hidden="1">{#N/A,#N/A,FALSE,"DEBTSVC"}</definedName>
    <definedName name="wrn.DEBTSVC._2" localSheetId="15" hidden="1">{#N/A,#N/A,FALSE,"DEBTSVC"}</definedName>
    <definedName name="wrn.DEBTSVC._2" localSheetId="4" hidden="1">{#N/A,#N/A,FALSE,"DEBTSVC"}</definedName>
    <definedName name="wrn.DEBTSVC._2" localSheetId="0" hidden="1">{#N/A,#N/A,FALSE,"DEBTSVC"}</definedName>
    <definedName name="wrn.DEBTSVC._2" localSheetId="1" hidden="1">{#N/A,#N/A,FALSE,"DEBTSVC"}</definedName>
    <definedName name="wrn.DEBTSVC._2" localSheetId="3" hidden="1">{#N/A,#N/A,FALSE,"DEBTSVC"}</definedName>
    <definedName name="wrn.DEBTSVC._2" localSheetId="14" hidden="1">{#N/A,#N/A,FALSE,"DEBTSVC"}</definedName>
    <definedName name="wrn.DEBTSVC._2" localSheetId="16" hidden="1">{#N/A,#N/A,FALSE,"DEBTSVC"}</definedName>
    <definedName name="wrn.DEBTSVC._2" hidden="1">{#N/A,#N/A,FALSE,"DEBTSVC"}</definedName>
    <definedName name="wrn.DEPO." localSheetId="2" hidden="1">{#N/A,#N/A,FALSE,"DEPO"}</definedName>
    <definedName name="wrn.DEPO." localSheetId="13" hidden="1">{#N/A,#N/A,FALSE,"DEPO"}</definedName>
    <definedName name="wrn.DEPO." localSheetId="15" hidden="1">{#N/A,#N/A,FALSE,"DEPO"}</definedName>
    <definedName name="wrn.DEPO." localSheetId="4" hidden="1">{#N/A,#N/A,FALSE,"DEPO"}</definedName>
    <definedName name="wrn.DEPO." localSheetId="0" hidden="1">{#N/A,#N/A,FALSE,"DEPO"}</definedName>
    <definedName name="wrn.DEPO." localSheetId="1" hidden="1">{#N/A,#N/A,FALSE,"DEPO"}</definedName>
    <definedName name="wrn.DEPO." localSheetId="3" hidden="1">{#N/A,#N/A,FALSE,"DEPO"}</definedName>
    <definedName name="wrn.DEPO." localSheetId="14" hidden="1">{#N/A,#N/A,FALSE,"DEPO"}</definedName>
    <definedName name="wrn.DEPO." localSheetId="16" hidden="1">{#N/A,#N/A,FALSE,"DEPO"}</definedName>
    <definedName name="wrn.DEPO." hidden="1">{#N/A,#N/A,FALSE,"DEPO"}</definedName>
    <definedName name="wrn.DEPO._1" localSheetId="2" hidden="1">{#N/A,#N/A,FALSE,"DEPO"}</definedName>
    <definedName name="wrn.DEPO._1" localSheetId="13" hidden="1">{#N/A,#N/A,FALSE,"DEPO"}</definedName>
    <definedName name="wrn.DEPO._1" localSheetId="15" hidden="1">{#N/A,#N/A,FALSE,"DEPO"}</definedName>
    <definedName name="wrn.DEPO._1" localSheetId="4" hidden="1">{#N/A,#N/A,FALSE,"DEPO"}</definedName>
    <definedName name="wrn.DEPO._1" localSheetId="0" hidden="1">{#N/A,#N/A,FALSE,"DEPO"}</definedName>
    <definedName name="wrn.DEPO._1" localSheetId="1" hidden="1">{#N/A,#N/A,FALSE,"DEPO"}</definedName>
    <definedName name="wrn.DEPO._1" localSheetId="3" hidden="1">{#N/A,#N/A,FALSE,"DEPO"}</definedName>
    <definedName name="wrn.DEPO._1" localSheetId="14" hidden="1">{#N/A,#N/A,FALSE,"DEPO"}</definedName>
    <definedName name="wrn.DEPO._1" localSheetId="16" hidden="1">{#N/A,#N/A,FALSE,"DEPO"}</definedName>
    <definedName name="wrn.DEPO._1" hidden="1">{#N/A,#N/A,FALSE,"DEPO"}</definedName>
    <definedName name="wrn.DEPO._2" localSheetId="2" hidden="1">{#N/A,#N/A,FALSE,"DEPO"}</definedName>
    <definedName name="wrn.DEPO._2" localSheetId="13" hidden="1">{#N/A,#N/A,FALSE,"DEPO"}</definedName>
    <definedName name="wrn.DEPO._2" localSheetId="15" hidden="1">{#N/A,#N/A,FALSE,"DEPO"}</definedName>
    <definedName name="wrn.DEPO._2" localSheetId="4" hidden="1">{#N/A,#N/A,FALSE,"DEPO"}</definedName>
    <definedName name="wrn.DEPO._2" localSheetId="0" hidden="1">{#N/A,#N/A,FALSE,"DEPO"}</definedName>
    <definedName name="wrn.DEPO._2" localSheetId="1" hidden="1">{#N/A,#N/A,FALSE,"DEPO"}</definedName>
    <definedName name="wrn.DEPO._2" localSheetId="3" hidden="1">{#N/A,#N/A,FALSE,"DEPO"}</definedName>
    <definedName name="wrn.DEPO._2" localSheetId="14" hidden="1">{#N/A,#N/A,FALSE,"DEPO"}</definedName>
    <definedName name="wrn.DEPO._2" localSheetId="16" hidden="1">{#N/A,#N/A,FALSE,"DEPO"}</definedName>
    <definedName name="wrn.DEPO._2" hidden="1">{#N/A,#N/A,FALSE,"DEPO"}</definedName>
    <definedName name="wrn.Economic._.Value._.Added._.Analysis." localSheetId="2" hidden="1">{"EVA",#N/A,FALSE,"EVA";"WACC",#N/A,FALSE,"WACC"}</definedName>
    <definedName name="wrn.Economic._.Value._.Added._.Analysis." localSheetId="13" hidden="1">{"EVA",#N/A,FALSE,"EVA";"WACC",#N/A,FALSE,"WACC"}</definedName>
    <definedName name="wrn.Economic._.Value._.Added._.Analysis." localSheetId="15" hidden="1">{"EVA",#N/A,FALSE,"EVA";"WACC",#N/A,FALSE,"WACC"}</definedName>
    <definedName name="wrn.Economic._.Value._.Added._.Analysis." localSheetId="4" hidden="1">{"EVA",#N/A,FALSE,"EVA";"WACC",#N/A,FALSE,"WACC"}</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localSheetId="3" hidden="1">{"EVA",#N/A,FALSE,"EVA";"WACC",#N/A,FALSE,"WACC"}</definedName>
    <definedName name="wrn.Economic._.Value._.Added._.Analysis." localSheetId="14" hidden="1">{"EVA",#N/A,FALSE,"EVA";"WACC",#N/A,FALSE,"WACC"}</definedName>
    <definedName name="wrn.Economic._.Value._.Added._.Analysis." localSheetId="16" hidden="1">{"EVA",#N/A,FALSE,"EVA";"WACC",#N/A,FALSE,"WACC"}</definedName>
    <definedName name="wrn.Economic._.Value._.Added._.Analysis." hidden="1">{"EVA",#N/A,FALSE,"EVA";"WACC",#N/A,FALSE,"WACC"}</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XCISE." localSheetId="2" hidden="1">{#N/A,#N/A,FALSE,"EXCISE"}</definedName>
    <definedName name="wrn.EXCISE." localSheetId="13" hidden="1">{#N/A,#N/A,FALSE,"EXCISE"}</definedName>
    <definedName name="wrn.EXCISE." localSheetId="15" hidden="1">{#N/A,#N/A,FALSE,"EXCISE"}</definedName>
    <definedName name="wrn.EXCISE." localSheetId="4" hidden="1">{#N/A,#N/A,FALSE,"EXCISE"}</definedName>
    <definedName name="wrn.EXCISE." localSheetId="0" hidden="1">{#N/A,#N/A,FALSE,"EXCISE"}</definedName>
    <definedName name="wrn.EXCISE." localSheetId="1" hidden="1">{#N/A,#N/A,FALSE,"EXCISE"}</definedName>
    <definedName name="wrn.EXCISE." localSheetId="3" hidden="1">{#N/A,#N/A,FALSE,"EXCISE"}</definedName>
    <definedName name="wrn.EXCISE." localSheetId="14" hidden="1">{#N/A,#N/A,FALSE,"EXCISE"}</definedName>
    <definedName name="wrn.EXCISE." localSheetId="16" hidden="1">{#N/A,#N/A,FALSE,"EXCISE"}</definedName>
    <definedName name="wrn.EXCISE." hidden="1">{#N/A,#N/A,FALSE,"EXCISE"}</definedName>
    <definedName name="wrn.EXCISE._1" localSheetId="2" hidden="1">{#N/A,#N/A,FALSE,"EXCISE"}</definedName>
    <definedName name="wrn.EXCISE._1" localSheetId="13" hidden="1">{#N/A,#N/A,FALSE,"EXCISE"}</definedName>
    <definedName name="wrn.EXCISE._1" localSheetId="15" hidden="1">{#N/A,#N/A,FALSE,"EXCISE"}</definedName>
    <definedName name="wrn.EXCISE._1" localSheetId="4" hidden="1">{#N/A,#N/A,FALSE,"EXCISE"}</definedName>
    <definedName name="wrn.EXCISE._1" localSheetId="0" hidden="1">{#N/A,#N/A,FALSE,"EXCISE"}</definedName>
    <definedName name="wrn.EXCISE._1" localSheetId="1" hidden="1">{#N/A,#N/A,FALSE,"EXCISE"}</definedName>
    <definedName name="wrn.EXCISE._1" localSheetId="3" hidden="1">{#N/A,#N/A,FALSE,"EXCISE"}</definedName>
    <definedName name="wrn.EXCISE._1" localSheetId="14" hidden="1">{#N/A,#N/A,FALSE,"EXCISE"}</definedName>
    <definedName name="wrn.EXCISE._1" localSheetId="16" hidden="1">{#N/A,#N/A,FALSE,"EXCISE"}</definedName>
    <definedName name="wrn.EXCISE._1" hidden="1">{#N/A,#N/A,FALSE,"EXCISE"}</definedName>
    <definedName name="wrn.EXCISE._2" localSheetId="2" hidden="1">{#N/A,#N/A,FALSE,"EXCISE"}</definedName>
    <definedName name="wrn.EXCISE._2" localSheetId="13" hidden="1">{#N/A,#N/A,FALSE,"EXCISE"}</definedName>
    <definedName name="wrn.EXCISE._2" localSheetId="15" hidden="1">{#N/A,#N/A,FALSE,"EXCISE"}</definedName>
    <definedName name="wrn.EXCISE._2" localSheetId="4" hidden="1">{#N/A,#N/A,FALSE,"EXCISE"}</definedName>
    <definedName name="wrn.EXCISE._2" localSheetId="0" hidden="1">{#N/A,#N/A,FALSE,"EXCISE"}</definedName>
    <definedName name="wrn.EXCISE._2" localSheetId="1" hidden="1">{#N/A,#N/A,FALSE,"EXCISE"}</definedName>
    <definedName name="wrn.EXCISE._2" localSheetId="3" hidden="1">{#N/A,#N/A,FALSE,"EXCISE"}</definedName>
    <definedName name="wrn.EXCISE._2" localSheetId="14" hidden="1">{#N/A,#N/A,FALSE,"EXCISE"}</definedName>
    <definedName name="wrn.EXCISE._2" localSheetId="16" hidden="1">{#N/A,#N/A,FALSE,"EXCISE"}</definedName>
    <definedName name="wrn.EXCISE._2" hidden="1">{#N/A,#N/A,FALSE,"EXCISE"}</definedName>
    <definedName name="wrn.EXRATE." localSheetId="2" hidden="1">{#N/A,#N/A,FALSE,"EXRATE"}</definedName>
    <definedName name="wrn.EXRATE." localSheetId="13" hidden="1">{#N/A,#N/A,FALSE,"EXRATE"}</definedName>
    <definedName name="wrn.EXRATE." localSheetId="15" hidden="1">{#N/A,#N/A,FALSE,"EXRATE"}</definedName>
    <definedName name="wrn.EXRATE." localSheetId="4" hidden="1">{#N/A,#N/A,FALSE,"EXRATE"}</definedName>
    <definedName name="wrn.EXRATE." localSheetId="0" hidden="1">{#N/A,#N/A,FALSE,"EXRATE"}</definedName>
    <definedName name="wrn.EXRATE." localSheetId="1" hidden="1">{#N/A,#N/A,FALSE,"EXRATE"}</definedName>
    <definedName name="wrn.EXRATE." localSheetId="3" hidden="1">{#N/A,#N/A,FALSE,"EXRATE"}</definedName>
    <definedName name="wrn.EXRATE." localSheetId="14" hidden="1">{#N/A,#N/A,FALSE,"EXRATE"}</definedName>
    <definedName name="wrn.EXRATE." localSheetId="16" hidden="1">{#N/A,#N/A,FALSE,"EXRATE"}</definedName>
    <definedName name="wrn.EXRATE." hidden="1">{#N/A,#N/A,FALSE,"EXRATE"}</definedName>
    <definedName name="wrn.EXRATE._1" localSheetId="2" hidden="1">{#N/A,#N/A,FALSE,"EXRATE"}</definedName>
    <definedName name="wrn.EXRATE._1" localSheetId="13" hidden="1">{#N/A,#N/A,FALSE,"EXRATE"}</definedName>
    <definedName name="wrn.EXRATE._1" localSheetId="15" hidden="1">{#N/A,#N/A,FALSE,"EXRATE"}</definedName>
    <definedName name="wrn.EXRATE._1" localSheetId="4" hidden="1">{#N/A,#N/A,FALSE,"EXRATE"}</definedName>
    <definedName name="wrn.EXRATE._1" localSheetId="0" hidden="1">{#N/A,#N/A,FALSE,"EXRATE"}</definedName>
    <definedName name="wrn.EXRATE._1" localSheetId="1" hidden="1">{#N/A,#N/A,FALSE,"EXRATE"}</definedName>
    <definedName name="wrn.EXRATE._1" localSheetId="3" hidden="1">{#N/A,#N/A,FALSE,"EXRATE"}</definedName>
    <definedName name="wrn.EXRATE._1" localSheetId="14" hidden="1">{#N/A,#N/A,FALSE,"EXRATE"}</definedName>
    <definedName name="wrn.EXRATE._1" localSheetId="16" hidden="1">{#N/A,#N/A,FALSE,"EXRATE"}</definedName>
    <definedName name="wrn.EXRATE._1" hidden="1">{#N/A,#N/A,FALSE,"EXRATE"}</definedName>
    <definedName name="wrn.EXRATE._2" localSheetId="2" hidden="1">{#N/A,#N/A,FALSE,"EXRATE"}</definedName>
    <definedName name="wrn.EXRATE._2" localSheetId="13" hidden="1">{#N/A,#N/A,FALSE,"EXRATE"}</definedName>
    <definedName name="wrn.EXRATE._2" localSheetId="15" hidden="1">{#N/A,#N/A,FALSE,"EXRATE"}</definedName>
    <definedName name="wrn.EXRATE._2" localSheetId="4" hidden="1">{#N/A,#N/A,FALSE,"EXRATE"}</definedName>
    <definedName name="wrn.EXRATE._2" localSheetId="0" hidden="1">{#N/A,#N/A,FALSE,"EXRATE"}</definedName>
    <definedName name="wrn.EXRATE._2" localSheetId="1" hidden="1">{#N/A,#N/A,FALSE,"EXRATE"}</definedName>
    <definedName name="wrn.EXRATE._2" localSheetId="3" hidden="1">{#N/A,#N/A,FALSE,"EXRATE"}</definedName>
    <definedName name="wrn.EXRATE._2" localSheetId="14" hidden="1">{#N/A,#N/A,FALSE,"EXRATE"}</definedName>
    <definedName name="wrn.EXRATE._2" localSheetId="16" hidden="1">{#N/A,#N/A,FALSE,"EXRATE"}</definedName>
    <definedName name="wrn.EXRATE._2" hidden="1">{#N/A,#N/A,FALSE,"EXRATE"}</definedName>
    <definedName name="wrn.EXTDEBT." localSheetId="2" hidden="1">{#N/A,#N/A,FALSE,"EXTDEBT"}</definedName>
    <definedName name="wrn.EXTDEBT." localSheetId="13" hidden="1">{#N/A,#N/A,FALSE,"EXTDEBT"}</definedName>
    <definedName name="wrn.EXTDEBT." localSheetId="15" hidden="1">{#N/A,#N/A,FALSE,"EXTDEBT"}</definedName>
    <definedName name="wrn.EXTDEBT." localSheetId="4" hidden="1">{#N/A,#N/A,FALSE,"EXTDEBT"}</definedName>
    <definedName name="wrn.EXTDEBT." localSheetId="0" hidden="1">{#N/A,#N/A,FALSE,"EXTDEBT"}</definedName>
    <definedName name="wrn.EXTDEBT." localSheetId="1" hidden="1">{#N/A,#N/A,FALSE,"EXTDEBT"}</definedName>
    <definedName name="wrn.EXTDEBT." localSheetId="3" hidden="1">{#N/A,#N/A,FALSE,"EXTDEBT"}</definedName>
    <definedName name="wrn.EXTDEBT." localSheetId="14" hidden="1">{#N/A,#N/A,FALSE,"EXTDEBT"}</definedName>
    <definedName name="wrn.EXTDEBT." localSheetId="16" hidden="1">{#N/A,#N/A,FALSE,"EXTDEBT"}</definedName>
    <definedName name="wrn.EXTDEBT." hidden="1">{#N/A,#N/A,FALSE,"EXTDEBT"}</definedName>
    <definedName name="wrn.EXTDEBT._1" localSheetId="2" hidden="1">{#N/A,#N/A,FALSE,"EXTDEBT"}</definedName>
    <definedName name="wrn.EXTDEBT._1" localSheetId="13" hidden="1">{#N/A,#N/A,FALSE,"EXTDEBT"}</definedName>
    <definedName name="wrn.EXTDEBT._1" localSheetId="15" hidden="1">{#N/A,#N/A,FALSE,"EXTDEBT"}</definedName>
    <definedName name="wrn.EXTDEBT._1" localSheetId="4" hidden="1">{#N/A,#N/A,FALSE,"EXTDEBT"}</definedName>
    <definedName name="wrn.EXTDEBT._1" localSheetId="0" hidden="1">{#N/A,#N/A,FALSE,"EXTDEBT"}</definedName>
    <definedName name="wrn.EXTDEBT._1" localSheetId="1" hidden="1">{#N/A,#N/A,FALSE,"EXTDEBT"}</definedName>
    <definedName name="wrn.EXTDEBT._1" localSheetId="3" hidden="1">{#N/A,#N/A,FALSE,"EXTDEBT"}</definedName>
    <definedName name="wrn.EXTDEBT._1" localSheetId="14" hidden="1">{#N/A,#N/A,FALSE,"EXTDEBT"}</definedName>
    <definedName name="wrn.EXTDEBT._1" localSheetId="16" hidden="1">{#N/A,#N/A,FALSE,"EXTDEBT"}</definedName>
    <definedName name="wrn.EXTDEBT._1" hidden="1">{#N/A,#N/A,FALSE,"EXTDEBT"}</definedName>
    <definedName name="wrn.EXTDEBT._2" localSheetId="2" hidden="1">{#N/A,#N/A,FALSE,"EXTDEBT"}</definedName>
    <definedName name="wrn.EXTDEBT._2" localSheetId="13" hidden="1">{#N/A,#N/A,FALSE,"EXTDEBT"}</definedName>
    <definedName name="wrn.EXTDEBT._2" localSheetId="15" hidden="1">{#N/A,#N/A,FALSE,"EXTDEBT"}</definedName>
    <definedName name="wrn.EXTDEBT._2" localSheetId="4" hidden="1">{#N/A,#N/A,FALSE,"EXTDEBT"}</definedName>
    <definedName name="wrn.EXTDEBT._2" localSheetId="0" hidden="1">{#N/A,#N/A,FALSE,"EXTDEBT"}</definedName>
    <definedName name="wrn.EXTDEBT._2" localSheetId="1" hidden="1">{#N/A,#N/A,FALSE,"EXTDEBT"}</definedName>
    <definedName name="wrn.EXTDEBT._2" localSheetId="3" hidden="1">{#N/A,#N/A,FALSE,"EXTDEBT"}</definedName>
    <definedName name="wrn.EXTDEBT._2" localSheetId="14" hidden="1">{#N/A,#N/A,FALSE,"EXTDEBT"}</definedName>
    <definedName name="wrn.EXTDEBT._2" localSheetId="16" hidden="1">{#N/A,#N/A,FALSE,"EXTDEBT"}</definedName>
    <definedName name="wrn.EXTDEBT._2" hidden="1">{#N/A,#N/A,FALSE,"EXTDEBT"}</definedName>
    <definedName name="wrn.EXTRABUDGT." localSheetId="2" hidden="1">{#N/A,#N/A,FALSE,"EXTRABUDGT"}</definedName>
    <definedName name="wrn.EXTRABUDGT." localSheetId="13" hidden="1">{#N/A,#N/A,FALSE,"EXTRABUDGT"}</definedName>
    <definedName name="wrn.EXTRABUDGT." localSheetId="15" hidden="1">{#N/A,#N/A,FALSE,"EXTRABUDGT"}</definedName>
    <definedName name="wrn.EXTRABUDGT." localSheetId="4" hidden="1">{#N/A,#N/A,FALSE,"EXTRABUDGT"}</definedName>
    <definedName name="wrn.EXTRABUDGT." localSheetId="0" hidden="1">{#N/A,#N/A,FALSE,"EXTRABUDGT"}</definedName>
    <definedName name="wrn.EXTRABUDGT." localSheetId="1" hidden="1">{#N/A,#N/A,FALSE,"EXTRABUDGT"}</definedName>
    <definedName name="wrn.EXTRABUDGT." localSheetId="3" hidden="1">{#N/A,#N/A,FALSE,"EXTRABUDGT"}</definedName>
    <definedName name="wrn.EXTRABUDGT." localSheetId="14" hidden="1">{#N/A,#N/A,FALSE,"EXTRABUDGT"}</definedName>
    <definedName name="wrn.EXTRABUDGT." localSheetId="16" hidden="1">{#N/A,#N/A,FALSE,"EXTRABUDGT"}</definedName>
    <definedName name="wrn.EXTRABUDGT." hidden="1">{#N/A,#N/A,FALSE,"EXTRABUDGT"}</definedName>
    <definedName name="wrn.EXTRABUDGT._1" localSheetId="2" hidden="1">{#N/A,#N/A,FALSE,"EXTRABUDGT"}</definedName>
    <definedName name="wrn.EXTRABUDGT._1" localSheetId="13" hidden="1">{#N/A,#N/A,FALSE,"EXTRABUDGT"}</definedName>
    <definedName name="wrn.EXTRABUDGT._1" localSheetId="15" hidden="1">{#N/A,#N/A,FALSE,"EXTRABUDGT"}</definedName>
    <definedName name="wrn.EXTRABUDGT._1" localSheetId="4" hidden="1">{#N/A,#N/A,FALSE,"EXTRABUDGT"}</definedName>
    <definedName name="wrn.EXTRABUDGT._1" localSheetId="0" hidden="1">{#N/A,#N/A,FALSE,"EXTRABUDGT"}</definedName>
    <definedName name="wrn.EXTRABUDGT._1" localSheetId="1" hidden="1">{#N/A,#N/A,FALSE,"EXTRABUDGT"}</definedName>
    <definedName name="wrn.EXTRABUDGT._1" localSheetId="3" hidden="1">{#N/A,#N/A,FALSE,"EXTRABUDGT"}</definedName>
    <definedName name="wrn.EXTRABUDGT._1" localSheetId="14" hidden="1">{#N/A,#N/A,FALSE,"EXTRABUDGT"}</definedName>
    <definedName name="wrn.EXTRABUDGT._1" localSheetId="16" hidden="1">{#N/A,#N/A,FALSE,"EXTRABUDGT"}</definedName>
    <definedName name="wrn.EXTRABUDGT._1" hidden="1">{#N/A,#N/A,FALSE,"EXTRABUDGT"}</definedName>
    <definedName name="wrn.EXTRABUDGT._2" localSheetId="2" hidden="1">{#N/A,#N/A,FALSE,"EXTRABUDGT"}</definedName>
    <definedName name="wrn.EXTRABUDGT._2" localSheetId="13" hidden="1">{#N/A,#N/A,FALSE,"EXTRABUDGT"}</definedName>
    <definedName name="wrn.EXTRABUDGT._2" localSheetId="15" hidden="1">{#N/A,#N/A,FALSE,"EXTRABUDGT"}</definedName>
    <definedName name="wrn.EXTRABUDGT._2" localSheetId="4" hidden="1">{#N/A,#N/A,FALSE,"EXTRABUDGT"}</definedName>
    <definedName name="wrn.EXTRABUDGT._2" localSheetId="0" hidden="1">{#N/A,#N/A,FALSE,"EXTRABUDGT"}</definedName>
    <definedName name="wrn.EXTRABUDGT._2" localSheetId="1" hidden="1">{#N/A,#N/A,FALSE,"EXTRABUDGT"}</definedName>
    <definedName name="wrn.EXTRABUDGT._2" localSheetId="3" hidden="1">{#N/A,#N/A,FALSE,"EXTRABUDGT"}</definedName>
    <definedName name="wrn.EXTRABUDGT._2" localSheetId="14" hidden="1">{#N/A,#N/A,FALSE,"EXTRABUDGT"}</definedName>
    <definedName name="wrn.EXTRABUDGT._2" localSheetId="16" hidden="1">{#N/A,#N/A,FALSE,"EXTRABUDGT"}</definedName>
    <definedName name="wrn.EXTRABUDGT._2" hidden="1">{#N/A,#N/A,FALSE,"EXTRABUDGT"}</definedName>
    <definedName name="wrn.EXTRABUDGT2." localSheetId="2" hidden="1">{#N/A,#N/A,FALSE,"EXTRABUDGT2"}</definedName>
    <definedName name="wrn.EXTRABUDGT2." localSheetId="13" hidden="1">{#N/A,#N/A,FALSE,"EXTRABUDGT2"}</definedName>
    <definedName name="wrn.EXTRABUDGT2." localSheetId="15" hidden="1">{#N/A,#N/A,FALSE,"EXTRABUDGT2"}</definedName>
    <definedName name="wrn.EXTRABUDGT2." localSheetId="4" hidden="1">{#N/A,#N/A,FALSE,"EXTRABUDGT2"}</definedName>
    <definedName name="wrn.EXTRABUDGT2." localSheetId="0" hidden="1">{#N/A,#N/A,FALSE,"EXTRABUDGT2"}</definedName>
    <definedName name="wrn.EXTRABUDGT2." localSheetId="1" hidden="1">{#N/A,#N/A,FALSE,"EXTRABUDGT2"}</definedName>
    <definedName name="wrn.EXTRABUDGT2." localSheetId="3" hidden="1">{#N/A,#N/A,FALSE,"EXTRABUDGT2"}</definedName>
    <definedName name="wrn.EXTRABUDGT2." localSheetId="14" hidden="1">{#N/A,#N/A,FALSE,"EXTRABUDGT2"}</definedName>
    <definedName name="wrn.EXTRABUDGT2." localSheetId="16" hidden="1">{#N/A,#N/A,FALSE,"EXTRABUDGT2"}</definedName>
    <definedName name="wrn.EXTRABUDGT2." hidden="1">{#N/A,#N/A,FALSE,"EXTRABUDGT2"}</definedName>
    <definedName name="wrn.EXTRABUDGT2._1" localSheetId="2" hidden="1">{#N/A,#N/A,FALSE,"EXTRABUDGT2"}</definedName>
    <definedName name="wrn.EXTRABUDGT2._1" localSheetId="13" hidden="1">{#N/A,#N/A,FALSE,"EXTRABUDGT2"}</definedName>
    <definedName name="wrn.EXTRABUDGT2._1" localSheetId="15" hidden="1">{#N/A,#N/A,FALSE,"EXTRABUDGT2"}</definedName>
    <definedName name="wrn.EXTRABUDGT2._1" localSheetId="4" hidden="1">{#N/A,#N/A,FALSE,"EXTRABUDGT2"}</definedName>
    <definedName name="wrn.EXTRABUDGT2._1" localSheetId="0" hidden="1">{#N/A,#N/A,FALSE,"EXTRABUDGT2"}</definedName>
    <definedName name="wrn.EXTRABUDGT2._1" localSheetId="1" hidden="1">{#N/A,#N/A,FALSE,"EXTRABUDGT2"}</definedName>
    <definedName name="wrn.EXTRABUDGT2._1" localSheetId="3" hidden="1">{#N/A,#N/A,FALSE,"EXTRABUDGT2"}</definedName>
    <definedName name="wrn.EXTRABUDGT2._1" localSheetId="14" hidden="1">{#N/A,#N/A,FALSE,"EXTRABUDGT2"}</definedName>
    <definedName name="wrn.EXTRABUDGT2._1" localSheetId="16" hidden="1">{#N/A,#N/A,FALSE,"EXTRABUDGT2"}</definedName>
    <definedName name="wrn.EXTRABUDGT2._1" hidden="1">{#N/A,#N/A,FALSE,"EXTRABUDGT2"}</definedName>
    <definedName name="wrn.EXTRABUDGT2._2" localSheetId="2" hidden="1">{#N/A,#N/A,FALSE,"EXTRABUDGT2"}</definedName>
    <definedName name="wrn.EXTRABUDGT2._2" localSheetId="13" hidden="1">{#N/A,#N/A,FALSE,"EXTRABUDGT2"}</definedName>
    <definedName name="wrn.EXTRABUDGT2._2" localSheetId="15" hidden="1">{#N/A,#N/A,FALSE,"EXTRABUDGT2"}</definedName>
    <definedName name="wrn.EXTRABUDGT2._2" localSheetId="4" hidden="1">{#N/A,#N/A,FALSE,"EXTRABUDGT2"}</definedName>
    <definedName name="wrn.EXTRABUDGT2._2" localSheetId="0" hidden="1">{#N/A,#N/A,FALSE,"EXTRABUDGT2"}</definedName>
    <definedName name="wrn.EXTRABUDGT2._2" localSheetId="1" hidden="1">{#N/A,#N/A,FALSE,"EXTRABUDGT2"}</definedName>
    <definedName name="wrn.EXTRABUDGT2._2" localSheetId="3" hidden="1">{#N/A,#N/A,FALSE,"EXTRABUDGT2"}</definedName>
    <definedName name="wrn.EXTRABUDGT2._2" localSheetId="14" hidden="1">{#N/A,#N/A,FALSE,"EXTRABUDGT2"}</definedName>
    <definedName name="wrn.EXTRABUDGT2._2" localSheetId="16" hidden="1">{#N/A,#N/A,FALSE,"EXTRABUDGT2"}</definedName>
    <definedName name="wrn.EXTRABUDGT2._2" hidden="1">{#N/A,#N/A,FALSE,"EXTRABUDGT2"}</definedName>
    <definedName name="wrn.FCB." localSheetId="2" hidden="1">{"FCB_ALL",#N/A,FALSE,"FCB"}</definedName>
    <definedName name="wrn.FCB." localSheetId="13" hidden="1">{"FCB_ALL",#N/A,FALSE,"FCB"}</definedName>
    <definedName name="wrn.FCB." localSheetId="15" hidden="1">{"FCB_ALL",#N/A,FALSE,"FCB"}</definedName>
    <definedName name="wrn.FCB." localSheetId="4" hidden="1">{"FCB_ALL",#N/A,FALSE,"FCB"}</definedName>
    <definedName name="wrn.FCB." localSheetId="0" hidden="1">{"FCB_ALL",#N/A,FALSE,"FCB"}</definedName>
    <definedName name="wrn.FCB." localSheetId="1" hidden="1">{"FCB_ALL",#N/A,FALSE,"FCB"}</definedName>
    <definedName name="wrn.FCB." localSheetId="3" hidden="1">{"FCB_ALL",#N/A,FALSE,"FCB"}</definedName>
    <definedName name="wrn.FCB." localSheetId="14" hidden="1">{"FCB_ALL",#N/A,FALSE,"FCB"}</definedName>
    <definedName name="wrn.FCB." localSheetId="16" hidden="1">{"FCB_ALL",#N/A,FALSE,"FCB"}</definedName>
    <definedName name="wrn.FCB." hidden="1">{"FCB_ALL",#N/A,FALSE,"FCB"}</definedName>
    <definedName name="wrn.fcb2" localSheetId="2" hidden="1">{"FCB_ALL",#N/A,FALSE,"FCB"}</definedName>
    <definedName name="wrn.fcb2" localSheetId="13" hidden="1">{"FCB_ALL",#N/A,FALSE,"FCB"}</definedName>
    <definedName name="wrn.fcb2" localSheetId="15" hidden="1">{"FCB_ALL",#N/A,FALSE,"FCB"}</definedName>
    <definedName name="wrn.fcb2" localSheetId="4" hidden="1">{"FCB_ALL",#N/A,FALSE,"FCB"}</definedName>
    <definedName name="wrn.fcb2" localSheetId="0" hidden="1">{"FCB_ALL",#N/A,FALSE,"FCB"}</definedName>
    <definedName name="wrn.fcb2" localSheetId="1" hidden="1">{"FCB_ALL",#N/A,FALSE,"FCB"}</definedName>
    <definedName name="wrn.fcb2" localSheetId="3" hidden="1">{"FCB_ALL",#N/A,FALSE,"FCB"}</definedName>
    <definedName name="wrn.fcb2" localSheetId="14" hidden="1">{"FCB_ALL",#N/A,FALSE,"FCB"}</definedName>
    <definedName name="wrn.fcb2" localSheetId="16" hidden="1">{"FCB_ALL",#N/A,FALSE,"FCB"}</definedName>
    <definedName name="wrn.fcb2" hidden="1">{"FCB_ALL",#N/A,FALSE,"FCB"}</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6"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Rpt." localSheetId="2" hidden="1">{"Rpt1",#N/A,FALSE,"Recap";"Rpt1",#N/A,FALSE,"Charts"}</definedName>
    <definedName name="wrn.FullRpt." localSheetId="13" hidden="1">{"Rpt1",#N/A,FALSE,"Recap";"Rpt1",#N/A,FALSE,"Charts"}</definedName>
    <definedName name="wrn.FullRpt." localSheetId="15" hidden="1">{"Rpt1",#N/A,FALSE,"Recap";"Rpt1",#N/A,FALSE,"Charts"}</definedName>
    <definedName name="wrn.FullRpt." localSheetId="4" hidden="1">{"Rpt1",#N/A,FALSE,"Recap";"Rpt1",#N/A,FALSE,"Charts"}</definedName>
    <definedName name="wrn.FullRpt." localSheetId="0" hidden="1">{"Rpt1",#N/A,FALSE,"Recap";"Rpt1",#N/A,FALSE,"Charts"}</definedName>
    <definedName name="wrn.FullRpt." localSheetId="1" hidden="1">{"Rpt1",#N/A,FALSE,"Recap";"Rpt1",#N/A,FALSE,"Charts"}</definedName>
    <definedName name="wrn.FullRpt." localSheetId="3" hidden="1">{"Rpt1",#N/A,FALSE,"Recap";"Rpt1",#N/A,FALSE,"Charts"}</definedName>
    <definedName name="wrn.FullRpt." localSheetId="14" hidden="1">{"Rpt1",#N/A,FALSE,"Recap";"Rpt1",#N/A,FALSE,"Charts"}</definedName>
    <definedName name="wrn.FullRpt." localSheetId="16" hidden="1">{"Rpt1",#N/A,FALSE,"Recap";"Rpt1",#N/A,FALSE,"Charts"}</definedName>
    <definedName name="wrn.FullRpt." hidden="1">{"Rpt1",#N/A,FALSE,"Recap";"Rpt1",#N/A,FALSE,"Charts"}</definedName>
    <definedName name="wrn.fullrpta" localSheetId="2" hidden="1">{"Rpt1",#N/A,FALSE,"Recap";"Rpt1",#N/A,FALSE,"Charts"}</definedName>
    <definedName name="wrn.fullrpta" localSheetId="13" hidden="1">{"Rpt1",#N/A,FALSE,"Recap";"Rpt1",#N/A,FALSE,"Charts"}</definedName>
    <definedName name="wrn.fullrpta" localSheetId="15" hidden="1">{"Rpt1",#N/A,FALSE,"Recap";"Rpt1",#N/A,FALSE,"Charts"}</definedName>
    <definedName name="wrn.fullrpta" localSheetId="4" hidden="1">{"Rpt1",#N/A,FALSE,"Recap";"Rpt1",#N/A,FALSE,"Charts"}</definedName>
    <definedName name="wrn.fullrpta" localSheetId="0" hidden="1">{"Rpt1",#N/A,FALSE,"Recap";"Rpt1",#N/A,FALSE,"Charts"}</definedName>
    <definedName name="wrn.fullrpta" localSheetId="1" hidden="1">{"Rpt1",#N/A,FALSE,"Recap";"Rpt1",#N/A,FALSE,"Charts"}</definedName>
    <definedName name="wrn.fullrpta" localSheetId="3" hidden="1">{"Rpt1",#N/A,FALSE,"Recap";"Rpt1",#N/A,FALSE,"Charts"}</definedName>
    <definedName name="wrn.fullrpta" localSheetId="14" hidden="1">{"Rpt1",#N/A,FALSE,"Recap";"Rpt1",#N/A,FALSE,"Charts"}</definedName>
    <definedName name="wrn.fullrpta" localSheetId="16" hidden="1">{"Rpt1",#N/A,FALSE,"Recap";"Rpt1",#N/A,FALSE,"Charts"}</definedName>
    <definedName name="wrn.fullrpta" hidden="1">{"Rpt1",#N/A,FALSE,"Recap";"Rpt1",#N/A,FALSE,"Charts"}</definedName>
    <definedName name="wrn.GDP." localSheetId="2" hidden="1">{#N/A,#N/A,FALSE,"GDP_ORIGIN";#N/A,#N/A,FALSE,"EMP_POP"}</definedName>
    <definedName name="wrn.GDP." localSheetId="13" hidden="1">{#N/A,#N/A,FALSE,"GDP_ORIGIN";#N/A,#N/A,FALSE,"EMP_POP"}</definedName>
    <definedName name="wrn.GDP." localSheetId="15" hidden="1">{#N/A,#N/A,FALSE,"GDP_ORIGIN";#N/A,#N/A,FALSE,"EMP_POP"}</definedName>
    <definedName name="wrn.GDP." localSheetId="4" hidden="1">{#N/A,#N/A,FALSE,"GDP_ORIGIN";#N/A,#N/A,FALSE,"EMP_POP"}</definedName>
    <definedName name="wrn.GDP." localSheetId="0" hidden="1">{#N/A,#N/A,FALSE,"GDP_ORIGIN";#N/A,#N/A,FALSE,"EMP_POP"}</definedName>
    <definedName name="wrn.GDP." localSheetId="1" hidden="1">{#N/A,#N/A,FALSE,"GDP_ORIGIN";#N/A,#N/A,FALSE,"EMP_POP"}</definedName>
    <definedName name="wrn.GDP." localSheetId="3" hidden="1">{#N/A,#N/A,FALSE,"GDP_ORIGIN";#N/A,#N/A,FALSE,"EMP_POP"}</definedName>
    <definedName name="wrn.GDP." localSheetId="14" hidden="1">{#N/A,#N/A,FALSE,"GDP_ORIGIN";#N/A,#N/A,FALSE,"EMP_POP"}</definedName>
    <definedName name="wrn.GDP." localSheetId="16" hidden="1">{#N/A,#N/A,FALSE,"GDP_ORIGIN";#N/A,#N/A,FALSE,"EMP_POP"}</definedName>
    <definedName name="wrn.GDP." hidden="1">{#N/A,#N/A,FALSE,"GDP_ORIGIN";#N/A,#N/A,FALSE,"EMP_POP"}</definedName>
    <definedName name="wrn.GDP._1" localSheetId="2" hidden="1">{#N/A,#N/A,FALSE,"GDP_ORIGIN";#N/A,#N/A,FALSE,"EMP_POP"}</definedName>
    <definedName name="wrn.GDP._1" localSheetId="13" hidden="1">{#N/A,#N/A,FALSE,"GDP_ORIGIN";#N/A,#N/A,FALSE,"EMP_POP"}</definedName>
    <definedName name="wrn.GDP._1" localSheetId="15" hidden="1">{#N/A,#N/A,FALSE,"GDP_ORIGIN";#N/A,#N/A,FALSE,"EMP_POP"}</definedName>
    <definedName name="wrn.GDP._1" localSheetId="4" hidden="1">{#N/A,#N/A,FALSE,"GDP_ORIGIN";#N/A,#N/A,FALSE,"EMP_POP"}</definedName>
    <definedName name="wrn.GDP._1" localSheetId="0" hidden="1">{#N/A,#N/A,FALSE,"GDP_ORIGIN";#N/A,#N/A,FALSE,"EMP_POP"}</definedName>
    <definedName name="wrn.GDP._1" localSheetId="1" hidden="1">{#N/A,#N/A,FALSE,"GDP_ORIGIN";#N/A,#N/A,FALSE,"EMP_POP"}</definedName>
    <definedName name="wrn.GDP._1" localSheetId="3" hidden="1">{#N/A,#N/A,FALSE,"GDP_ORIGIN";#N/A,#N/A,FALSE,"EMP_POP"}</definedName>
    <definedName name="wrn.GDP._1" localSheetId="14" hidden="1">{#N/A,#N/A,FALSE,"GDP_ORIGIN";#N/A,#N/A,FALSE,"EMP_POP"}</definedName>
    <definedName name="wrn.GDP._1" localSheetId="16" hidden="1">{#N/A,#N/A,FALSE,"GDP_ORIGIN";#N/A,#N/A,FALSE,"EMP_POP"}</definedName>
    <definedName name="wrn.GDP._1" hidden="1">{#N/A,#N/A,FALSE,"GDP_ORIGIN";#N/A,#N/A,FALSE,"EMP_POP"}</definedName>
    <definedName name="wrn.GDP._2" localSheetId="2" hidden="1">{#N/A,#N/A,FALSE,"GDP_ORIGIN";#N/A,#N/A,FALSE,"EMP_POP"}</definedName>
    <definedName name="wrn.GDP._2" localSheetId="13" hidden="1">{#N/A,#N/A,FALSE,"GDP_ORIGIN";#N/A,#N/A,FALSE,"EMP_POP"}</definedName>
    <definedName name="wrn.GDP._2" localSheetId="15" hidden="1">{#N/A,#N/A,FALSE,"GDP_ORIGIN";#N/A,#N/A,FALSE,"EMP_POP"}</definedName>
    <definedName name="wrn.GDP._2" localSheetId="4" hidden="1">{#N/A,#N/A,FALSE,"GDP_ORIGIN";#N/A,#N/A,FALSE,"EMP_POP"}</definedName>
    <definedName name="wrn.GDP._2" localSheetId="0" hidden="1">{#N/A,#N/A,FALSE,"GDP_ORIGIN";#N/A,#N/A,FALSE,"EMP_POP"}</definedName>
    <definedName name="wrn.GDP._2" localSheetId="1" hidden="1">{#N/A,#N/A,FALSE,"GDP_ORIGIN";#N/A,#N/A,FALSE,"EMP_POP"}</definedName>
    <definedName name="wrn.GDP._2" localSheetId="3" hidden="1">{#N/A,#N/A,FALSE,"GDP_ORIGIN";#N/A,#N/A,FALSE,"EMP_POP"}</definedName>
    <definedName name="wrn.GDP._2" localSheetId="14" hidden="1">{#N/A,#N/A,FALSE,"GDP_ORIGIN";#N/A,#N/A,FALSE,"EMP_POP"}</definedName>
    <definedName name="wrn.GDP._2" localSheetId="16" hidden="1">{#N/A,#N/A,FALSE,"GDP_ORIGIN";#N/A,#N/A,FALSE,"EMP_POP"}</definedName>
    <definedName name="wrn.GDP._2" hidden="1">{#N/A,#N/A,FALSE,"GDP_ORIGIN";#N/A,#N/A,FALSE,"EMP_POP"}</definedName>
    <definedName name="wrn.GGOVT." localSheetId="2" hidden="1">{#N/A,#N/A,FALSE,"GGOVT"}</definedName>
    <definedName name="wrn.GGOVT." localSheetId="13" hidden="1">{#N/A,#N/A,FALSE,"GGOVT"}</definedName>
    <definedName name="wrn.GGOVT." localSheetId="15" hidden="1">{#N/A,#N/A,FALSE,"GGOVT"}</definedName>
    <definedName name="wrn.GGOVT." localSheetId="4" hidden="1">{#N/A,#N/A,FALSE,"GGOVT"}</definedName>
    <definedName name="wrn.GGOVT." localSheetId="0" hidden="1">{#N/A,#N/A,FALSE,"GGOVT"}</definedName>
    <definedName name="wrn.GGOVT." localSheetId="1" hidden="1">{#N/A,#N/A,FALSE,"GGOVT"}</definedName>
    <definedName name="wrn.GGOVT." localSheetId="3" hidden="1">{#N/A,#N/A,FALSE,"GGOVT"}</definedName>
    <definedName name="wrn.GGOVT." localSheetId="14" hidden="1">{#N/A,#N/A,FALSE,"GGOVT"}</definedName>
    <definedName name="wrn.GGOVT." localSheetId="16" hidden="1">{#N/A,#N/A,FALSE,"GGOVT"}</definedName>
    <definedName name="wrn.GGOVT." hidden="1">{#N/A,#N/A,FALSE,"GGOVT"}</definedName>
    <definedName name="wrn.GGOVT._1" localSheetId="2" hidden="1">{#N/A,#N/A,FALSE,"GGOVT"}</definedName>
    <definedName name="wrn.GGOVT._1" localSheetId="13" hidden="1">{#N/A,#N/A,FALSE,"GGOVT"}</definedName>
    <definedName name="wrn.GGOVT._1" localSheetId="15" hidden="1">{#N/A,#N/A,FALSE,"GGOVT"}</definedName>
    <definedName name="wrn.GGOVT._1" localSheetId="4" hidden="1">{#N/A,#N/A,FALSE,"GGOVT"}</definedName>
    <definedName name="wrn.GGOVT._1" localSheetId="0" hidden="1">{#N/A,#N/A,FALSE,"GGOVT"}</definedName>
    <definedName name="wrn.GGOVT._1" localSheetId="1" hidden="1">{#N/A,#N/A,FALSE,"GGOVT"}</definedName>
    <definedName name="wrn.GGOVT._1" localSheetId="3" hidden="1">{#N/A,#N/A,FALSE,"GGOVT"}</definedName>
    <definedName name="wrn.GGOVT._1" localSheetId="14" hidden="1">{#N/A,#N/A,FALSE,"GGOVT"}</definedName>
    <definedName name="wrn.GGOVT._1" localSheetId="16" hidden="1">{#N/A,#N/A,FALSE,"GGOVT"}</definedName>
    <definedName name="wrn.GGOVT._1" hidden="1">{#N/A,#N/A,FALSE,"GGOVT"}</definedName>
    <definedName name="wrn.GGOVT._2" localSheetId="2" hidden="1">{#N/A,#N/A,FALSE,"GGOVT"}</definedName>
    <definedName name="wrn.GGOVT._2" localSheetId="13" hidden="1">{#N/A,#N/A,FALSE,"GGOVT"}</definedName>
    <definedName name="wrn.GGOVT._2" localSheetId="15" hidden="1">{#N/A,#N/A,FALSE,"GGOVT"}</definedName>
    <definedName name="wrn.GGOVT._2" localSheetId="4" hidden="1">{#N/A,#N/A,FALSE,"GGOVT"}</definedName>
    <definedName name="wrn.GGOVT._2" localSheetId="0" hidden="1">{#N/A,#N/A,FALSE,"GGOVT"}</definedName>
    <definedName name="wrn.GGOVT._2" localSheetId="1" hidden="1">{#N/A,#N/A,FALSE,"GGOVT"}</definedName>
    <definedName name="wrn.GGOVT._2" localSheetId="3" hidden="1">{#N/A,#N/A,FALSE,"GGOVT"}</definedName>
    <definedName name="wrn.GGOVT._2" localSheetId="14" hidden="1">{#N/A,#N/A,FALSE,"GGOVT"}</definedName>
    <definedName name="wrn.GGOVT._2" localSheetId="16" hidden="1">{#N/A,#N/A,FALSE,"GGOVT"}</definedName>
    <definedName name="wrn.GGOVT._2" hidden="1">{#N/A,#N/A,FALSE,"GGOVT"}</definedName>
    <definedName name="wrn.GGOVT2." localSheetId="2" hidden="1">{#N/A,#N/A,FALSE,"GGOVT2"}</definedName>
    <definedName name="wrn.GGOVT2." localSheetId="13" hidden="1">{#N/A,#N/A,FALSE,"GGOVT2"}</definedName>
    <definedName name="wrn.GGOVT2." localSheetId="15" hidden="1">{#N/A,#N/A,FALSE,"GGOVT2"}</definedName>
    <definedName name="wrn.GGOVT2." localSheetId="4" hidden="1">{#N/A,#N/A,FALSE,"GGOVT2"}</definedName>
    <definedName name="wrn.GGOVT2." localSheetId="0" hidden="1">{#N/A,#N/A,FALSE,"GGOVT2"}</definedName>
    <definedName name="wrn.GGOVT2." localSheetId="1" hidden="1">{#N/A,#N/A,FALSE,"GGOVT2"}</definedName>
    <definedName name="wrn.GGOVT2." localSheetId="3" hidden="1">{#N/A,#N/A,FALSE,"GGOVT2"}</definedName>
    <definedName name="wrn.GGOVT2." localSheetId="14" hidden="1">{#N/A,#N/A,FALSE,"GGOVT2"}</definedName>
    <definedName name="wrn.GGOVT2." localSheetId="16" hidden="1">{#N/A,#N/A,FALSE,"GGOVT2"}</definedName>
    <definedName name="wrn.GGOVT2." hidden="1">{#N/A,#N/A,FALSE,"GGOVT2"}</definedName>
    <definedName name="wrn.GGOVT2._1" localSheetId="2" hidden="1">{#N/A,#N/A,FALSE,"GGOVT2"}</definedName>
    <definedName name="wrn.GGOVT2._1" localSheetId="13" hidden="1">{#N/A,#N/A,FALSE,"GGOVT2"}</definedName>
    <definedName name="wrn.GGOVT2._1" localSheetId="15" hidden="1">{#N/A,#N/A,FALSE,"GGOVT2"}</definedName>
    <definedName name="wrn.GGOVT2._1" localSheetId="4" hidden="1">{#N/A,#N/A,FALSE,"GGOVT2"}</definedName>
    <definedName name="wrn.GGOVT2._1" localSheetId="0" hidden="1">{#N/A,#N/A,FALSE,"GGOVT2"}</definedName>
    <definedName name="wrn.GGOVT2._1" localSheetId="1" hidden="1">{#N/A,#N/A,FALSE,"GGOVT2"}</definedName>
    <definedName name="wrn.GGOVT2._1" localSheetId="3" hidden="1">{#N/A,#N/A,FALSE,"GGOVT2"}</definedName>
    <definedName name="wrn.GGOVT2._1" localSheetId="14" hidden="1">{#N/A,#N/A,FALSE,"GGOVT2"}</definedName>
    <definedName name="wrn.GGOVT2._1" localSheetId="16" hidden="1">{#N/A,#N/A,FALSE,"GGOVT2"}</definedName>
    <definedName name="wrn.GGOVT2._1" hidden="1">{#N/A,#N/A,FALSE,"GGOVT2"}</definedName>
    <definedName name="wrn.GGOVT2._2" localSheetId="2" hidden="1">{#N/A,#N/A,FALSE,"GGOVT2"}</definedName>
    <definedName name="wrn.GGOVT2._2" localSheetId="13" hidden="1">{#N/A,#N/A,FALSE,"GGOVT2"}</definedName>
    <definedName name="wrn.GGOVT2._2" localSheetId="15" hidden="1">{#N/A,#N/A,FALSE,"GGOVT2"}</definedName>
    <definedName name="wrn.GGOVT2._2" localSheetId="4" hidden="1">{#N/A,#N/A,FALSE,"GGOVT2"}</definedName>
    <definedName name="wrn.GGOVT2._2" localSheetId="0" hidden="1">{#N/A,#N/A,FALSE,"GGOVT2"}</definedName>
    <definedName name="wrn.GGOVT2._2" localSheetId="1" hidden="1">{#N/A,#N/A,FALSE,"GGOVT2"}</definedName>
    <definedName name="wrn.GGOVT2._2" localSheetId="3" hidden="1">{#N/A,#N/A,FALSE,"GGOVT2"}</definedName>
    <definedName name="wrn.GGOVT2._2" localSheetId="14" hidden="1">{#N/A,#N/A,FALSE,"GGOVT2"}</definedName>
    <definedName name="wrn.GGOVT2._2" localSheetId="16" hidden="1">{#N/A,#N/A,FALSE,"GGOVT2"}</definedName>
    <definedName name="wrn.GGOVT2._2" hidden="1">{#N/A,#N/A,FALSE,"GGOVT2"}</definedName>
    <definedName name="wrn.GGOVTPC." localSheetId="2" hidden="1">{#N/A,#N/A,FALSE,"GGOVT%"}</definedName>
    <definedName name="wrn.GGOVTPC." localSheetId="13" hidden="1">{#N/A,#N/A,FALSE,"GGOVT%"}</definedName>
    <definedName name="wrn.GGOVTPC." localSheetId="15" hidden="1">{#N/A,#N/A,FALSE,"GGOVT%"}</definedName>
    <definedName name="wrn.GGOVTPC." localSheetId="4" hidden="1">{#N/A,#N/A,FALSE,"GGOVT%"}</definedName>
    <definedName name="wrn.GGOVTPC." localSheetId="0" hidden="1">{#N/A,#N/A,FALSE,"GGOVT%"}</definedName>
    <definedName name="wrn.GGOVTPC." localSheetId="1" hidden="1">{#N/A,#N/A,FALSE,"GGOVT%"}</definedName>
    <definedName name="wrn.GGOVTPC." localSheetId="3" hidden="1">{#N/A,#N/A,FALSE,"GGOVT%"}</definedName>
    <definedName name="wrn.GGOVTPC." localSheetId="14" hidden="1">{#N/A,#N/A,FALSE,"GGOVT%"}</definedName>
    <definedName name="wrn.GGOVTPC." localSheetId="16" hidden="1">{#N/A,#N/A,FALSE,"GGOVT%"}</definedName>
    <definedName name="wrn.GGOVTPC." hidden="1">{#N/A,#N/A,FALSE,"GGOVT%"}</definedName>
    <definedName name="wrn.GGOVTPC._1" localSheetId="2" hidden="1">{#N/A,#N/A,FALSE,"GGOVT%"}</definedName>
    <definedName name="wrn.GGOVTPC._1" localSheetId="13" hidden="1">{#N/A,#N/A,FALSE,"GGOVT%"}</definedName>
    <definedName name="wrn.GGOVTPC._1" localSheetId="15" hidden="1">{#N/A,#N/A,FALSE,"GGOVT%"}</definedName>
    <definedName name="wrn.GGOVTPC._1" localSheetId="4" hidden="1">{#N/A,#N/A,FALSE,"GGOVT%"}</definedName>
    <definedName name="wrn.GGOVTPC._1" localSheetId="0" hidden="1">{#N/A,#N/A,FALSE,"GGOVT%"}</definedName>
    <definedName name="wrn.GGOVTPC._1" localSheetId="1" hidden="1">{#N/A,#N/A,FALSE,"GGOVT%"}</definedName>
    <definedName name="wrn.GGOVTPC._1" localSheetId="3" hidden="1">{#N/A,#N/A,FALSE,"GGOVT%"}</definedName>
    <definedName name="wrn.GGOVTPC._1" localSheetId="14" hidden="1">{#N/A,#N/A,FALSE,"GGOVT%"}</definedName>
    <definedName name="wrn.GGOVTPC._1" localSheetId="16" hidden="1">{#N/A,#N/A,FALSE,"GGOVT%"}</definedName>
    <definedName name="wrn.GGOVTPC._1" hidden="1">{#N/A,#N/A,FALSE,"GGOVT%"}</definedName>
    <definedName name="wrn.GGOVTPC._2" localSheetId="2" hidden="1">{#N/A,#N/A,FALSE,"GGOVT%"}</definedName>
    <definedName name="wrn.GGOVTPC._2" localSheetId="13" hidden="1">{#N/A,#N/A,FALSE,"GGOVT%"}</definedName>
    <definedName name="wrn.GGOVTPC._2" localSheetId="15" hidden="1">{#N/A,#N/A,FALSE,"GGOVT%"}</definedName>
    <definedName name="wrn.GGOVTPC._2" localSheetId="4" hidden="1">{#N/A,#N/A,FALSE,"GGOVT%"}</definedName>
    <definedName name="wrn.GGOVTPC._2" localSheetId="0" hidden="1">{#N/A,#N/A,FALSE,"GGOVT%"}</definedName>
    <definedName name="wrn.GGOVTPC._2" localSheetId="1" hidden="1">{#N/A,#N/A,FALSE,"GGOVT%"}</definedName>
    <definedName name="wrn.GGOVTPC._2" localSheetId="3" hidden="1">{#N/A,#N/A,FALSE,"GGOVT%"}</definedName>
    <definedName name="wrn.GGOVTPC._2" localSheetId="14" hidden="1">{#N/A,#N/A,FALSE,"GGOVT%"}</definedName>
    <definedName name="wrn.GGOVTPC._2" localSheetId="16" hidden="1">{#N/A,#N/A,FALSE,"GGOVT%"}</definedName>
    <definedName name="wrn.GGOVTPC._2" hidden="1">{#N/A,#N/A,FALSE,"GGOVT%"}</definedName>
    <definedName name="wrn.incomesum"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TX." localSheetId="2" hidden="1">{#N/A,#N/A,FALSE,"INCOMETX"}</definedName>
    <definedName name="wrn.INCOMETX." localSheetId="13" hidden="1">{#N/A,#N/A,FALSE,"INCOMETX"}</definedName>
    <definedName name="wrn.INCOMETX." localSheetId="15" hidden="1">{#N/A,#N/A,FALSE,"INCOMETX"}</definedName>
    <definedName name="wrn.INCOMETX." localSheetId="4" hidden="1">{#N/A,#N/A,FALSE,"INCOMETX"}</definedName>
    <definedName name="wrn.INCOMETX." localSheetId="0" hidden="1">{#N/A,#N/A,FALSE,"INCOMETX"}</definedName>
    <definedName name="wrn.INCOMETX." localSheetId="1" hidden="1">{#N/A,#N/A,FALSE,"INCOMETX"}</definedName>
    <definedName name="wrn.INCOMETX." localSheetId="3" hidden="1">{#N/A,#N/A,FALSE,"INCOMETX"}</definedName>
    <definedName name="wrn.INCOMETX." localSheetId="14" hidden="1">{#N/A,#N/A,FALSE,"INCOMETX"}</definedName>
    <definedName name="wrn.INCOMETX." localSheetId="16" hidden="1">{#N/A,#N/A,FALSE,"INCOMETX"}</definedName>
    <definedName name="wrn.INCOMETX." hidden="1">{#N/A,#N/A,FALSE,"INCOMETX"}</definedName>
    <definedName name="wrn.INCOMETX._1" localSheetId="2" hidden="1">{#N/A,#N/A,FALSE,"INCOMETX"}</definedName>
    <definedName name="wrn.INCOMETX._1" localSheetId="13" hidden="1">{#N/A,#N/A,FALSE,"INCOMETX"}</definedName>
    <definedName name="wrn.INCOMETX._1" localSheetId="15" hidden="1">{#N/A,#N/A,FALSE,"INCOMETX"}</definedName>
    <definedName name="wrn.INCOMETX._1" localSheetId="4" hidden="1">{#N/A,#N/A,FALSE,"INCOMETX"}</definedName>
    <definedName name="wrn.INCOMETX._1" localSheetId="0" hidden="1">{#N/A,#N/A,FALSE,"INCOMETX"}</definedName>
    <definedName name="wrn.INCOMETX._1" localSheetId="1" hidden="1">{#N/A,#N/A,FALSE,"INCOMETX"}</definedName>
    <definedName name="wrn.INCOMETX._1" localSheetId="3" hidden="1">{#N/A,#N/A,FALSE,"INCOMETX"}</definedName>
    <definedName name="wrn.INCOMETX._1" localSheetId="14" hidden="1">{#N/A,#N/A,FALSE,"INCOMETX"}</definedName>
    <definedName name="wrn.INCOMETX._1" localSheetId="16" hidden="1">{#N/A,#N/A,FALSE,"INCOMETX"}</definedName>
    <definedName name="wrn.INCOMETX._1" hidden="1">{#N/A,#N/A,FALSE,"INCOMETX"}</definedName>
    <definedName name="wrn.INCOMETX._2" localSheetId="2" hidden="1">{#N/A,#N/A,FALSE,"INCOMETX"}</definedName>
    <definedName name="wrn.INCOMETX._2" localSheetId="13" hidden="1">{#N/A,#N/A,FALSE,"INCOMETX"}</definedName>
    <definedName name="wrn.INCOMETX._2" localSheetId="15" hidden="1">{#N/A,#N/A,FALSE,"INCOMETX"}</definedName>
    <definedName name="wrn.INCOMETX._2" localSheetId="4" hidden="1">{#N/A,#N/A,FALSE,"INCOMETX"}</definedName>
    <definedName name="wrn.INCOMETX._2" localSheetId="0" hidden="1">{#N/A,#N/A,FALSE,"INCOMETX"}</definedName>
    <definedName name="wrn.INCOMETX._2" localSheetId="1" hidden="1">{#N/A,#N/A,FALSE,"INCOMETX"}</definedName>
    <definedName name="wrn.INCOMETX._2" localSheetId="3" hidden="1">{#N/A,#N/A,FALSE,"INCOMETX"}</definedName>
    <definedName name="wrn.INCOMETX._2" localSheetId="14" hidden="1">{#N/A,#N/A,FALSE,"INCOMETX"}</definedName>
    <definedName name="wrn.INCOMETX._2" localSheetId="16" hidden="1">{#N/A,#N/A,FALSE,"INCOMETX"}</definedName>
    <definedName name="wrn.INCOMETX._2"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and._.output._.tables._1" localSheetId="2" hidden="1">{#N/A,#N/A,FALSE,"SimInp1";#N/A,#N/A,FALSE,"SimInp2";#N/A,#N/A,FALSE,"SimOut1";#N/A,#N/A,FALSE,"SimOut2";#N/A,#N/A,FALSE,"SimOut3";#N/A,#N/A,FALSE,"SimOut4";#N/A,#N/A,FALSE,"SimOut5"}</definedName>
    <definedName name="wrn.Input._.and._.output._.tables._1" localSheetId="13" hidden="1">{#N/A,#N/A,FALSE,"SimInp1";#N/A,#N/A,FALSE,"SimInp2";#N/A,#N/A,FALSE,"SimOut1";#N/A,#N/A,FALSE,"SimOut2";#N/A,#N/A,FALSE,"SimOut3";#N/A,#N/A,FALSE,"SimOut4";#N/A,#N/A,FALSE,"SimOut5"}</definedName>
    <definedName name="wrn.Input._.and._.output._.tables._1" localSheetId="15" hidden="1">{#N/A,#N/A,FALSE,"SimInp1";#N/A,#N/A,FALSE,"SimInp2";#N/A,#N/A,FALSE,"SimOut1";#N/A,#N/A,FALSE,"SimOut2";#N/A,#N/A,FALSE,"SimOut3";#N/A,#N/A,FALSE,"SimOut4";#N/A,#N/A,FALSE,"SimOut5"}</definedName>
    <definedName name="wrn.Input._.and._.output._.tables._1" localSheetId="4" hidden="1">{#N/A,#N/A,FALSE,"SimInp1";#N/A,#N/A,FALSE,"SimInp2";#N/A,#N/A,FALSE,"SimOut1";#N/A,#N/A,FALSE,"SimOut2";#N/A,#N/A,FALSE,"SimOut3";#N/A,#N/A,FALSE,"SimOut4";#N/A,#N/A,FALSE,"SimOut5"}</definedName>
    <definedName name="wrn.Input._.and._.output._.tables._1" localSheetId="0" hidden="1">{#N/A,#N/A,FALSE,"SimInp1";#N/A,#N/A,FALSE,"SimInp2";#N/A,#N/A,FALSE,"SimOut1";#N/A,#N/A,FALSE,"SimOut2";#N/A,#N/A,FALSE,"SimOut3";#N/A,#N/A,FALSE,"SimOut4";#N/A,#N/A,FALSE,"SimOut5"}</definedName>
    <definedName name="wrn.Input._.and._.output._.tables._1" localSheetId="1" hidden="1">{#N/A,#N/A,FALSE,"SimInp1";#N/A,#N/A,FALSE,"SimInp2";#N/A,#N/A,FALSE,"SimOut1";#N/A,#N/A,FALSE,"SimOut2";#N/A,#N/A,FALSE,"SimOut3";#N/A,#N/A,FALSE,"SimOut4";#N/A,#N/A,FALSE,"SimOut5"}</definedName>
    <definedName name="wrn.Input._.and._.output._.tables._1" localSheetId="3" hidden="1">{#N/A,#N/A,FALSE,"SimInp1";#N/A,#N/A,FALSE,"SimInp2";#N/A,#N/A,FALSE,"SimOut1";#N/A,#N/A,FALSE,"SimOut2";#N/A,#N/A,FALSE,"SimOut3";#N/A,#N/A,FALSE,"SimOut4";#N/A,#N/A,FALSE,"SimOut5"}</definedName>
    <definedName name="wrn.Input._.and._.output._.tables._1" localSheetId="14" hidden="1">{#N/A,#N/A,FALSE,"SimInp1";#N/A,#N/A,FALSE,"SimInp2";#N/A,#N/A,FALSE,"SimOut1";#N/A,#N/A,FALSE,"SimOut2";#N/A,#N/A,FALSE,"SimOut3";#N/A,#N/A,FALSE,"SimOut4";#N/A,#N/A,FALSE,"SimOut5"}</definedName>
    <definedName name="wrn.Input._.and._.output._.tables._1" localSheetId="16"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localSheetId="2" hidden="1">{#N/A,#N/A,FALSE,"SimInp1";#N/A,#N/A,FALSE,"SimInp2";#N/A,#N/A,FALSE,"SimOut1";#N/A,#N/A,FALSE,"SimOut2";#N/A,#N/A,FALSE,"SimOut3";#N/A,#N/A,FALSE,"SimOut4";#N/A,#N/A,FALSE,"SimOut5"}</definedName>
    <definedName name="wrn.Input._.and._.output._.tables._2" localSheetId="13" hidden="1">{#N/A,#N/A,FALSE,"SimInp1";#N/A,#N/A,FALSE,"SimInp2";#N/A,#N/A,FALSE,"SimOut1";#N/A,#N/A,FALSE,"SimOut2";#N/A,#N/A,FALSE,"SimOut3";#N/A,#N/A,FALSE,"SimOut4";#N/A,#N/A,FALSE,"SimOut5"}</definedName>
    <definedName name="wrn.Input._.and._.output._.tables._2" localSheetId="15" hidden="1">{#N/A,#N/A,FALSE,"SimInp1";#N/A,#N/A,FALSE,"SimInp2";#N/A,#N/A,FALSE,"SimOut1";#N/A,#N/A,FALSE,"SimOut2";#N/A,#N/A,FALSE,"SimOut3";#N/A,#N/A,FALSE,"SimOut4";#N/A,#N/A,FALSE,"SimOut5"}</definedName>
    <definedName name="wrn.Input._.and._.output._.tables._2" localSheetId="4" hidden="1">{#N/A,#N/A,FALSE,"SimInp1";#N/A,#N/A,FALSE,"SimInp2";#N/A,#N/A,FALSE,"SimOut1";#N/A,#N/A,FALSE,"SimOut2";#N/A,#N/A,FALSE,"SimOut3";#N/A,#N/A,FALSE,"SimOut4";#N/A,#N/A,FALSE,"SimOut5"}</definedName>
    <definedName name="wrn.Input._.and._.output._.tables._2" localSheetId="0" hidden="1">{#N/A,#N/A,FALSE,"SimInp1";#N/A,#N/A,FALSE,"SimInp2";#N/A,#N/A,FALSE,"SimOut1";#N/A,#N/A,FALSE,"SimOut2";#N/A,#N/A,FALSE,"SimOut3";#N/A,#N/A,FALSE,"SimOut4";#N/A,#N/A,FALSE,"SimOut5"}</definedName>
    <definedName name="wrn.Input._.and._.output._.tables._2" localSheetId="1" hidden="1">{#N/A,#N/A,FALSE,"SimInp1";#N/A,#N/A,FALSE,"SimInp2";#N/A,#N/A,FALSE,"SimOut1";#N/A,#N/A,FALSE,"SimOut2";#N/A,#N/A,FALSE,"SimOut3";#N/A,#N/A,FALSE,"SimOut4";#N/A,#N/A,FALSE,"SimOut5"}</definedName>
    <definedName name="wrn.Input._.and._.output._.tables._2" localSheetId="3" hidden="1">{#N/A,#N/A,FALSE,"SimInp1";#N/A,#N/A,FALSE,"SimInp2";#N/A,#N/A,FALSE,"SimOut1";#N/A,#N/A,FALSE,"SimOut2";#N/A,#N/A,FALSE,"SimOut3";#N/A,#N/A,FALSE,"SimOut4";#N/A,#N/A,FALSE,"SimOut5"}</definedName>
    <definedName name="wrn.Input._.and._.output._.tables._2" localSheetId="14" hidden="1">{#N/A,#N/A,FALSE,"SimInp1";#N/A,#N/A,FALSE,"SimInp2";#N/A,#N/A,FALSE,"SimOut1";#N/A,#N/A,FALSE,"SimOut2";#N/A,#N/A,FALSE,"SimOut3";#N/A,#N/A,FALSE,"SimOut4";#N/A,#N/A,FALSE,"SimOut5"}</definedName>
    <definedName name="wrn.Input._.and._.output._.tables._2" localSheetId="16"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TERST." localSheetId="2" hidden="1">{#N/A,#N/A,FALSE,"INTERST"}</definedName>
    <definedName name="wrn.INTERST." localSheetId="13" hidden="1">{#N/A,#N/A,FALSE,"INTERST"}</definedName>
    <definedName name="wrn.INTERST." localSheetId="15" hidden="1">{#N/A,#N/A,FALSE,"INTERST"}</definedName>
    <definedName name="wrn.INTERST." localSheetId="4" hidden="1">{#N/A,#N/A,FALSE,"INTERST"}</definedName>
    <definedName name="wrn.INTERST." localSheetId="0" hidden="1">{#N/A,#N/A,FALSE,"INTERST"}</definedName>
    <definedName name="wrn.INTERST." localSheetId="1" hidden="1">{#N/A,#N/A,FALSE,"INTERST"}</definedName>
    <definedName name="wrn.INTERST." localSheetId="3" hidden="1">{#N/A,#N/A,FALSE,"INTERST"}</definedName>
    <definedName name="wrn.INTERST." localSheetId="14" hidden="1">{#N/A,#N/A,FALSE,"INTERST"}</definedName>
    <definedName name="wrn.INTERST." localSheetId="16" hidden="1">{#N/A,#N/A,FALSE,"INTERST"}</definedName>
    <definedName name="wrn.INTERST." hidden="1">{#N/A,#N/A,FALSE,"INTERST"}</definedName>
    <definedName name="wrn.INTERST._1" localSheetId="2" hidden="1">{#N/A,#N/A,FALSE,"INTERST"}</definedName>
    <definedName name="wrn.INTERST._1" localSheetId="13" hidden="1">{#N/A,#N/A,FALSE,"INTERST"}</definedName>
    <definedName name="wrn.INTERST._1" localSheetId="15" hidden="1">{#N/A,#N/A,FALSE,"INTERST"}</definedName>
    <definedName name="wrn.INTERST._1" localSheetId="4" hidden="1">{#N/A,#N/A,FALSE,"INTERST"}</definedName>
    <definedName name="wrn.INTERST._1" localSheetId="0" hidden="1">{#N/A,#N/A,FALSE,"INTERST"}</definedName>
    <definedName name="wrn.INTERST._1" localSheetId="1" hidden="1">{#N/A,#N/A,FALSE,"INTERST"}</definedName>
    <definedName name="wrn.INTERST._1" localSheetId="3" hidden="1">{#N/A,#N/A,FALSE,"INTERST"}</definedName>
    <definedName name="wrn.INTERST._1" localSheetId="14" hidden="1">{#N/A,#N/A,FALSE,"INTERST"}</definedName>
    <definedName name="wrn.INTERST._1" localSheetId="16" hidden="1">{#N/A,#N/A,FALSE,"INTERST"}</definedName>
    <definedName name="wrn.INTERST._1" hidden="1">{#N/A,#N/A,FALSE,"INTERST"}</definedName>
    <definedName name="wrn.INTERST._2" localSheetId="2" hidden="1">{#N/A,#N/A,FALSE,"INTERST"}</definedName>
    <definedName name="wrn.INTERST._2" localSheetId="13" hidden="1">{#N/A,#N/A,FALSE,"INTERST"}</definedName>
    <definedName name="wrn.INTERST._2" localSheetId="15" hidden="1">{#N/A,#N/A,FALSE,"INTERST"}</definedName>
    <definedName name="wrn.INTERST._2" localSheetId="4" hidden="1">{#N/A,#N/A,FALSE,"INTERST"}</definedName>
    <definedName name="wrn.INTERST._2" localSheetId="0" hidden="1">{#N/A,#N/A,FALSE,"INTERST"}</definedName>
    <definedName name="wrn.INTERST._2" localSheetId="1" hidden="1">{#N/A,#N/A,FALSE,"INTERST"}</definedName>
    <definedName name="wrn.INTERST._2" localSheetId="3" hidden="1">{#N/A,#N/A,FALSE,"INTERST"}</definedName>
    <definedName name="wrn.INTERST._2" localSheetId="14" hidden="1">{#N/A,#N/A,FALSE,"INTERST"}</definedName>
    <definedName name="wrn.INTERST._2" localSheetId="16" hidden="1">{#N/A,#N/A,FALSE,"INTERST"}</definedName>
    <definedName name="wrn.INTERST._2" hidden="1">{#N/A,#N/A,FALSE,"INTERST"}</definedName>
    <definedName name="wrn.INTERVENTION." localSheetId="2" hidden="1">{"TAB_MONAVGi",#N/A,FALSE,"SUMMARY";"TAB_EOPi",#N/A,FALSE,"SUMMARY";"TAB_QAi",#N/A,FALSE,"SUMMARY"}</definedName>
    <definedName name="wrn.INTERVENTION." localSheetId="13" hidden="1">{"TAB_MONAVGi",#N/A,FALSE,"SUMMARY";"TAB_EOPi",#N/A,FALSE,"SUMMARY";"TAB_QAi",#N/A,FALSE,"SUMMARY"}</definedName>
    <definedName name="wrn.INTERVENTION." localSheetId="15" hidden="1">{"TAB_MONAVGi",#N/A,FALSE,"SUMMARY";"TAB_EOPi",#N/A,FALSE,"SUMMARY";"TAB_QAi",#N/A,FALSE,"SUMMARY"}</definedName>
    <definedName name="wrn.INTERVENTION." localSheetId="4" hidden="1">{"TAB_MONAVGi",#N/A,FALSE,"SUMMARY";"TAB_EOPi",#N/A,FALSE,"SUMMARY";"TAB_QAi",#N/A,FALSE,"SUMMARY"}</definedName>
    <definedName name="wrn.INTERVENTION." localSheetId="0" hidden="1">{"TAB_MONAVGi",#N/A,FALSE,"SUMMARY";"TAB_EOPi",#N/A,FALSE,"SUMMARY";"TAB_QAi",#N/A,FALSE,"SUMMARY"}</definedName>
    <definedName name="wrn.INTERVENTION." localSheetId="1" hidden="1">{"TAB_MONAVGi",#N/A,FALSE,"SUMMARY";"TAB_EOPi",#N/A,FALSE,"SUMMARY";"TAB_QAi",#N/A,FALSE,"SUMMARY"}</definedName>
    <definedName name="wrn.INTERVENTION." localSheetId="3" hidden="1">{"TAB_MONAVGi",#N/A,FALSE,"SUMMARY";"TAB_EOPi",#N/A,FALSE,"SUMMARY";"TAB_QAi",#N/A,FALSE,"SUMMARY"}</definedName>
    <definedName name="wrn.INTERVENTION." localSheetId="14" hidden="1">{"TAB_MONAVGi",#N/A,FALSE,"SUMMARY";"TAB_EOPi",#N/A,FALSE,"SUMMARY";"TAB_QAi",#N/A,FALSE,"SUMMARY"}</definedName>
    <definedName name="wrn.INTERVENTION." localSheetId="16" hidden="1">{"TAB_MONAVGi",#N/A,FALSE,"SUMMARY";"TAB_EOPi",#N/A,FALSE,"SUMMARY";"TAB_QAi",#N/A,FALSE,"SUMMARY"}</definedName>
    <definedName name="wrn.INTERVENTION." hidden="1">{"TAB_MONAVGi",#N/A,FALSE,"SUMMARY";"TAB_EOPi",#N/A,FALSE,"SUMMARY";"TAB_QAi",#N/A,FALSE,"SUMMARY"}</definedName>
    <definedName name="wrn.MAIN." localSheetId="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4" hidden="1">{#N/A,#N/A,FALSE,"CB";#N/A,#N/A,FALSE,"CMB";#N/A,#N/A,FALSE,"BSYS";#N/A,#N/A,FALSE,"NBFI";#N/A,#N/A,FALSE,"FSYS"}</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3" hidden="1">{#N/A,#N/A,FALSE,"CB";#N/A,#N/A,FALSE,"CMB";#N/A,#N/A,FALSE,"BSYS";#N/A,#N/A,FALSE,"NBFI";#N/A,#N/A,FALSE,"FSYS"}</definedName>
    <definedName name="wrn.MAIN." localSheetId="14" hidden="1">{#N/A,#N/A,FALSE,"CB";#N/A,#N/A,FALSE,"CMB";#N/A,#N/A,FALSE,"BSYS";#N/A,#N/A,FALSE,"NBFI";#N/A,#N/A,FALSE,"FSYS"}</definedName>
    <definedName name="wrn.MAIN." localSheetId="16" hidden="1">{#N/A,#N/A,FALSE,"CB";#N/A,#N/A,FALSE,"CMB";#N/A,#N/A,FALSE,"BSYS";#N/A,#N/A,FALSE,"NBFI";#N/A,#N/A,FALSE,"FSYS"}</definedName>
    <definedName name="wrn.MAIN." hidden="1">{#N/A,#N/A,FALSE,"CB";#N/A,#N/A,FALSE,"CMB";#N/A,#N/A,FALSE,"BSYS";#N/A,#N/A,FALSE,"NBFI";#N/A,#N/A,FALSE,"FSYS"}</definedName>
    <definedName name="wrn.MAIN._1" localSheetId="2" hidden="1">{#N/A,#N/A,FALSE,"CB";#N/A,#N/A,FALSE,"CMB";#N/A,#N/A,FALSE,"BSYS";#N/A,#N/A,FALSE,"NBFI";#N/A,#N/A,FALSE,"FSYS"}</definedName>
    <definedName name="wrn.MAIN._1" localSheetId="13" hidden="1">{#N/A,#N/A,FALSE,"CB";#N/A,#N/A,FALSE,"CMB";#N/A,#N/A,FALSE,"BSYS";#N/A,#N/A,FALSE,"NBFI";#N/A,#N/A,FALSE,"FSYS"}</definedName>
    <definedName name="wrn.MAIN._1" localSheetId="15" hidden="1">{#N/A,#N/A,FALSE,"CB";#N/A,#N/A,FALSE,"CMB";#N/A,#N/A,FALSE,"BSYS";#N/A,#N/A,FALSE,"NBFI";#N/A,#N/A,FALSE,"FSYS"}</definedName>
    <definedName name="wrn.MAIN._1" localSheetId="4" hidden="1">{#N/A,#N/A,FALSE,"CB";#N/A,#N/A,FALSE,"CMB";#N/A,#N/A,FALSE,"BSYS";#N/A,#N/A,FALSE,"NBFI";#N/A,#N/A,FALSE,"FSYS"}</definedName>
    <definedName name="wrn.MAIN._1" localSheetId="0" hidden="1">{#N/A,#N/A,FALSE,"CB";#N/A,#N/A,FALSE,"CMB";#N/A,#N/A,FALSE,"BSYS";#N/A,#N/A,FALSE,"NBFI";#N/A,#N/A,FALSE,"FSYS"}</definedName>
    <definedName name="wrn.MAIN._1" localSheetId="1" hidden="1">{#N/A,#N/A,FALSE,"CB";#N/A,#N/A,FALSE,"CMB";#N/A,#N/A,FALSE,"BSYS";#N/A,#N/A,FALSE,"NBFI";#N/A,#N/A,FALSE,"FSYS"}</definedName>
    <definedName name="wrn.MAIN._1" localSheetId="3" hidden="1">{#N/A,#N/A,FALSE,"CB";#N/A,#N/A,FALSE,"CMB";#N/A,#N/A,FALSE,"BSYS";#N/A,#N/A,FALSE,"NBFI";#N/A,#N/A,FALSE,"FSYS"}</definedName>
    <definedName name="wrn.MAIN._1" localSheetId="14" hidden="1">{#N/A,#N/A,FALSE,"CB";#N/A,#N/A,FALSE,"CMB";#N/A,#N/A,FALSE,"BSYS";#N/A,#N/A,FALSE,"NBFI";#N/A,#N/A,FALSE,"FSYS"}</definedName>
    <definedName name="wrn.MAIN._1" localSheetId="16" hidden="1">{#N/A,#N/A,FALSE,"CB";#N/A,#N/A,FALSE,"CMB";#N/A,#N/A,FALSE,"BSYS";#N/A,#N/A,FALSE,"NBFI";#N/A,#N/A,FALSE,"FSYS"}</definedName>
    <definedName name="wrn.MAIN._1" hidden="1">{#N/A,#N/A,FALSE,"CB";#N/A,#N/A,FALSE,"CMB";#N/A,#N/A,FALSE,"BSYS";#N/A,#N/A,FALSE,"NBFI";#N/A,#N/A,FALSE,"FSYS"}</definedName>
    <definedName name="wrn.MAIN._2" localSheetId="2" hidden="1">{#N/A,#N/A,FALSE,"CB";#N/A,#N/A,FALSE,"CMB";#N/A,#N/A,FALSE,"BSYS";#N/A,#N/A,FALSE,"NBFI";#N/A,#N/A,FALSE,"FSYS"}</definedName>
    <definedName name="wrn.MAIN._2" localSheetId="13" hidden="1">{#N/A,#N/A,FALSE,"CB";#N/A,#N/A,FALSE,"CMB";#N/A,#N/A,FALSE,"BSYS";#N/A,#N/A,FALSE,"NBFI";#N/A,#N/A,FALSE,"FSYS"}</definedName>
    <definedName name="wrn.MAIN._2" localSheetId="15" hidden="1">{#N/A,#N/A,FALSE,"CB";#N/A,#N/A,FALSE,"CMB";#N/A,#N/A,FALSE,"BSYS";#N/A,#N/A,FALSE,"NBFI";#N/A,#N/A,FALSE,"FSYS"}</definedName>
    <definedName name="wrn.MAIN._2" localSheetId="4" hidden="1">{#N/A,#N/A,FALSE,"CB";#N/A,#N/A,FALSE,"CMB";#N/A,#N/A,FALSE,"BSYS";#N/A,#N/A,FALSE,"NBFI";#N/A,#N/A,FALSE,"FSYS"}</definedName>
    <definedName name="wrn.MAIN._2" localSheetId="0" hidden="1">{#N/A,#N/A,FALSE,"CB";#N/A,#N/A,FALSE,"CMB";#N/A,#N/A,FALSE,"BSYS";#N/A,#N/A,FALSE,"NBFI";#N/A,#N/A,FALSE,"FSYS"}</definedName>
    <definedName name="wrn.MAIN._2" localSheetId="1" hidden="1">{#N/A,#N/A,FALSE,"CB";#N/A,#N/A,FALSE,"CMB";#N/A,#N/A,FALSE,"BSYS";#N/A,#N/A,FALSE,"NBFI";#N/A,#N/A,FALSE,"FSYS"}</definedName>
    <definedName name="wrn.MAIN._2" localSheetId="3" hidden="1">{#N/A,#N/A,FALSE,"CB";#N/A,#N/A,FALSE,"CMB";#N/A,#N/A,FALSE,"BSYS";#N/A,#N/A,FALSE,"NBFI";#N/A,#N/A,FALSE,"FSYS"}</definedName>
    <definedName name="wrn.MAIN._2" localSheetId="14" hidden="1">{#N/A,#N/A,FALSE,"CB";#N/A,#N/A,FALSE,"CMB";#N/A,#N/A,FALSE,"BSYS";#N/A,#N/A,FALSE,"NBFI";#N/A,#N/A,FALSE,"FSYS"}</definedName>
    <definedName name="wrn.MAIN._2" localSheetId="16" hidden="1">{#N/A,#N/A,FALSE,"CB";#N/A,#N/A,FALSE,"CMB";#N/A,#N/A,FALSE,"BSYS";#N/A,#N/A,FALSE,"NBFI";#N/A,#N/A,FALSE,"FSYS"}</definedName>
    <definedName name="wrn.MAIN._2" hidden="1">{#N/A,#N/A,FALSE,"CB";#N/A,#N/A,FALSE,"CMB";#N/A,#N/A,FALSE,"BSYS";#N/A,#N/A,FALSE,"NBFI";#N/A,#N/A,FALSE,"FSYS"}</definedName>
    <definedName name="wrn.MDABOP." localSheetId="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BOP._1" localSheetId="2" hidden="1">{"BOP_TAB",#N/A,FALSE,"N";"MIDTERM_TAB",#N/A,FALSE,"O";"FUND_CRED",#N/A,FALSE,"P";"DEBT_TAB1",#N/A,FALSE,"Q";"DEBT_TAB2",#N/A,FALSE,"Q";"FORFIN_TAB1",#N/A,FALSE,"R";"FORFIN_TAB2",#N/A,FALSE,"R";"BOP_ANALY",#N/A,FALSE,"U"}</definedName>
    <definedName name="wrn.MDABOP._1" localSheetId="13" hidden="1">{"BOP_TAB",#N/A,FALSE,"N";"MIDTERM_TAB",#N/A,FALSE,"O";"FUND_CRED",#N/A,FALSE,"P";"DEBT_TAB1",#N/A,FALSE,"Q";"DEBT_TAB2",#N/A,FALSE,"Q";"FORFIN_TAB1",#N/A,FALSE,"R";"FORFIN_TAB2",#N/A,FALSE,"R";"BOP_ANALY",#N/A,FALSE,"U"}</definedName>
    <definedName name="wrn.MDABOP._1" localSheetId="15" hidden="1">{"BOP_TAB",#N/A,FALSE,"N";"MIDTERM_TAB",#N/A,FALSE,"O";"FUND_CRED",#N/A,FALSE,"P";"DEBT_TAB1",#N/A,FALSE,"Q";"DEBT_TAB2",#N/A,FALSE,"Q";"FORFIN_TAB1",#N/A,FALSE,"R";"FORFIN_TAB2",#N/A,FALSE,"R";"BOP_ANALY",#N/A,FALSE,"U"}</definedName>
    <definedName name="wrn.MDABOP._1" localSheetId="4" hidden="1">{"BOP_TAB",#N/A,FALSE,"N";"MIDTERM_TAB",#N/A,FALSE,"O";"FUND_CRED",#N/A,FALSE,"P";"DEBT_TAB1",#N/A,FALSE,"Q";"DEBT_TAB2",#N/A,FALSE,"Q";"FORFIN_TAB1",#N/A,FALSE,"R";"FORFIN_TAB2",#N/A,FALSE,"R";"BOP_ANALY",#N/A,FALSE,"U"}</definedName>
    <definedName name="wrn.MDABOP._1" localSheetId="0" hidden="1">{"BOP_TAB",#N/A,FALSE,"N";"MIDTERM_TAB",#N/A,FALSE,"O";"FUND_CRED",#N/A,FALSE,"P";"DEBT_TAB1",#N/A,FALSE,"Q";"DEBT_TAB2",#N/A,FALSE,"Q";"FORFIN_TAB1",#N/A,FALSE,"R";"FORFIN_TAB2",#N/A,FALSE,"R";"BOP_ANALY",#N/A,FALSE,"U"}</definedName>
    <definedName name="wrn.MDABOP._1" localSheetId="1" hidden="1">{"BOP_TAB",#N/A,FALSE,"N";"MIDTERM_TAB",#N/A,FALSE,"O";"FUND_CRED",#N/A,FALSE,"P";"DEBT_TAB1",#N/A,FALSE,"Q";"DEBT_TAB2",#N/A,FALSE,"Q";"FORFIN_TAB1",#N/A,FALSE,"R";"FORFIN_TAB2",#N/A,FALSE,"R";"BOP_ANALY",#N/A,FALSE,"U"}</definedName>
    <definedName name="wrn.MDABOP._1" localSheetId="3" hidden="1">{"BOP_TAB",#N/A,FALSE,"N";"MIDTERM_TAB",#N/A,FALSE,"O";"FUND_CRED",#N/A,FALSE,"P";"DEBT_TAB1",#N/A,FALSE,"Q";"DEBT_TAB2",#N/A,FALSE,"Q";"FORFIN_TAB1",#N/A,FALSE,"R";"FORFIN_TAB2",#N/A,FALSE,"R";"BOP_ANALY",#N/A,FALSE,"U"}</definedName>
    <definedName name="wrn.MDABOP._1" localSheetId="14" hidden="1">{"BOP_TAB",#N/A,FALSE,"N";"MIDTERM_TAB",#N/A,FALSE,"O";"FUND_CRED",#N/A,FALSE,"P";"DEBT_TAB1",#N/A,FALSE,"Q";"DEBT_TAB2",#N/A,FALSE,"Q";"FORFIN_TAB1",#N/A,FALSE,"R";"FORFIN_TAB2",#N/A,FALSE,"R";"BOP_ANALY",#N/A,FALSE,"U"}</definedName>
    <definedName name="wrn.MDABOP._1" localSheetId="16"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localSheetId="2" hidden="1">{"BOP_TAB",#N/A,FALSE,"N";"MIDTERM_TAB",#N/A,FALSE,"O";"FUND_CRED",#N/A,FALSE,"P";"DEBT_TAB1",#N/A,FALSE,"Q";"DEBT_TAB2",#N/A,FALSE,"Q";"FORFIN_TAB1",#N/A,FALSE,"R";"FORFIN_TAB2",#N/A,FALSE,"R";"BOP_ANALY",#N/A,FALSE,"U"}</definedName>
    <definedName name="wrn.MDABOP._2" localSheetId="13" hidden="1">{"BOP_TAB",#N/A,FALSE,"N";"MIDTERM_TAB",#N/A,FALSE,"O";"FUND_CRED",#N/A,FALSE,"P";"DEBT_TAB1",#N/A,FALSE,"Q";"DEBT_TAB2",#N/A,FALSE,"Q";"FORFIN_TAB1",#N/A,FALSE,"R";"FORFIN_TAB2",#N/A,FALSE,"R";"BOP_ANALY",#N/A,FALSE,"U"}</definedName>
    <definedName name="wrn.MDABOP._2" localSheetId="15" hidden="1">{"BOP_TAB",#N/A,FALSE,"N";"MIDTERM_TAB",#N/A,FALSE,"O";"FUND_CRED",#N/A,FALSE,"P";"DEBT_TAB1",#N/A,FALSE,"Q";"DEBT_TAB2",#N/A,FALSE,"Q";"FORFIN_TAB1",#N/A,FALSE,"R";"FORFIN_TAB2",#N/A,FALSE,"R";"BOP_ANALY",#N/A,FALSE,"U"}</definedName>
    <definedName name="wrn.MDABOP._2" localSheetId="4" hidden="1">{"BOP_TAB",#N/A,FALSE,"N";"MIDTERM_TAB",#N/A,FALSE,"O";"FUND_CRED",#N/A,FALSE,"P";"DEBT_TAB1",#N/A,FALSE,"Q";"DEBT_TAB2",#N/A,FALSE,"Q";"FORFIN_TAB1",#N/A,FALSE,"R";"FORFIN_TAB2",#N/A,FALSE,"R";"BOP_ANALY",#N/A,FALSE,"U"}</definedName>
    <definedName name="wrn.MDABOP._2" localSheetId="0" hidden="1">{"BOP_TAB",#N/A,FALSE,"N";"MIDTERM_TAB",#N/A,FALSE,"O";"FUND_CRED",#N/A,FALSE,"P";"DEBT_TAB1",#N/A,FALSE,"Q";"DEBT_TAB2",#N/A,FALSE,"Q";"FORFIN_TAB1",#N/A,FALSE,"R";"FORFIN_TAB2",#N/A,FALSE,"R";"BOP_ANALY",#N/A,FALSE,"U"}</definedName>
    <definedName name="wrn.MDABOP._2" localSheetId="1" hidden="1">{"BOP_TAB",#N/A,FALSE,"N";"MIDTERM_TAB",#N/A,FALSE,"O";"FUND_CRED",#N/A,FALSE,"P";"DEBT_TAB1",#N/A,FALSE,"Q";"DEBT_TAB2",#N/A,FALSE,"Q";"FORFIN_TAB1",#N/A,FALSE,"R";"FORFIN_TAB2",#N/A,FALSE,"R";"BOP_ANALY",#N/A,FALSE,"U"}</definedName>
    <definedName name="wrn.MDABOP._2" localSheetId="3" hidden="1">{"BOP_TAB",#N/A,FALSE,"N";"MIDTERM_TAB",#N/A,FALSE,"O";"FUND_CRED",#N/A,FALSE,"P";"DEBT_TAB1",#N/A,FALSE,"Q";"DEBT_TAB2",#N/A,FALSE,"Q";"FORFIN_TAB1",#N/A,FALSE,"R";"FORFIN_TAB2",#N/A,FALSE,"R";"BOP_ANALY",#N/A,FALSE,"U"}</definedName>
    <definedName name="wrn.MDABOP._2" localSheetId="14" hidden="1">{"BOP_TAB",#N/A,FALSE,"N";"MIDTERM_TAB",#N/A,FALSE,"O";"FUND_CRED",#N/A,FALSE,"P";"DEBT_TAB1",#N/A,FALSE,"Q";"DEBT_TAB2",#N/A,FALSE,"Q";"FORFIN_TAB1",#N/A,FALSE,"R";"FORFIN_TAB2",#N/A,FALSE,"R";"BOP_ANALY",#N/A,FALSE,"U"}</definedName>
    <definedName name="wrn.MDABOP._2" localSheetId="16"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IT." localSheetId="2" hidden="1">{#N/A,#N/A,FALSE,"CB";#N/A,#N/A,FALSE,"CMB";#N/A,#N/A,FALSE,"NBFI"}</definedName>
    <definedName name="wrn.MIT." localSheetId="13" hidden="1">{#N/A,#N/A,FALSE,"CB";#N/A,#N/A,FALSE,"CMB";#N/A,#N/A,FALSE,"NBFI"}</definedName>
    <definedName name="wrn.MIT." localSheetId="15" hidden="1">{#N/A,#N/A,FALSE,"CB";#N/A,#N/A,FALSE,"CMB";#N/A,#N/A,FALSE,"NBFI"}</definedName>
    <definedName name="wrn.MIT." localSheetId="4" hidden="1">{#N/A,#N/A,FALSE,"CB";#N/A,#N/A,FALSE,"CMB";#N/A,#N/A,FALSE,"NBFI"}</definedName>
    <definedName name="wrn.MIT." localSheetId="0" hidden="1">{#N/A,#N/A,FALSE,"CB";#N/A,#N/A,FALSE,"CMB";#N/A,#N/A,FALSE,"NBFI"}</definedName>
    <definedName name="wrn.MIT." localSheetId="1" hidden="1">{#N/A,#N/A,FALSE,"CB";#N/A,#N/A,FALSE,"CMB";#N/A,#N/A,FALSE,"NBFI"}</definedName>
    <definedName name="wrn.MIT." localSheetId="3" hidden="1">{#N/A,#N/A,FALSE,"CB";#N/A,#N/A,FALSE,"CMB";#N/A,#N/A,FALSE,"NBFI"}</definedName>
    <definedName name="wrn.MIT." localSheetId="14" hidden="1">{#N/A,#N/A,FALSE,"CB";#N/A,#N/A,FALSE,"CMB";#N/A,#N/A,FALSE,"NBFI"}</definedName>
    <definedName name="wrn.MIT." localSheetId="16" hidden="1">{#N/A,#N/A,FALSE,"CB";#N/A,#N/A,FALSE,"CMB";#N/A,#N/A,FALSE,"NBFI"}</definedName>
    <definedName name="wrn.MIT." hidden="1">{#N/A,#N/A,FALSE,"CB";#N/A,#N/A,FALSE,"CMB";#N/A,#N/A,FALSE,"NBFI"}</definedName>
    <definedName name="wrn.MIT._1" localSheetId="2" hidden="1">{#N/A,#N/A,FALSE,"CB";#N/A,#N/A,FALSE,"CMB";#N/A,#N/A,FALSE,"NBFI"}</definedName>
    <definedName name="wrn.MIT._1" localSheetId="13" hidden="1">{#N/A,#N/A,FALSE,"CB";#N/A,#N/A,FALSE,"CMB";#N/A,#N/A,FALSE,"NBFI"}</definedName>
    <definedName name="wrn.MIT._1" localSheetId="15" hidden="1">{#N/A,#N/A,FALSE,"CB";#N/A,#N/A,FALSE,"CMB";#N/A,#N/A,FALSE,"NBFI"}</definedName>
    <definedName name="wrn.MIT._1" localSheetId="4" hidden="1">{#N/A,#N/A,FALSE,"CB";#N/A,#N/A,FALSE,"CMB";#N/A,#N/A,FALSE,"NBFI"}</definedName>
    <definedName name="wrn.MIT._1" localSheetId="0" hidden="1">{#N/A,#N/A,FALSE,"CB";#N/A,#N/A,FALSE,"CMB";#N/A,#N/A,FALSE,"NBFI"}</definedName>
    <definedName name="wrn.MIT._1" localSheetId="1" hidden="1">{#N/A,#N/A,FALSE,"CB";#N/A,#N/A,FALSE,"CMB";#N/A,#N/A,FALSE,"NBFI"}</definedName>
    <definedName name="wrn.MIT._1" localSheetId="3" hidden="1">{#N/A,#N/A,FALSE,"CB";#N/A,#N/A,FALSE,"CMB";#N/A,#N/A,FALSE,"NBFI"}</definedName>
    <definedName name="wrn.MIT._1" localSheetId="14" hidden="1">{#N/A,#N/A,FALSE,"CB";#N/A,#N/A,FALSE,"CMB";#N/A,#N/A,FALSE,"NBFI"}</definedName>
    <definedName name="wrn.MIT._1" localSheetId="16" hidden="1">{#N/A,#N/A,FALSE,"CB";#N/A,#N/A,FALSE,"CMB";#N/A,#N/A,FALSE,"NBFI"}</definedName>
    <definedName name="wrn.MIT._1" hidden="1">{#N/A,#N/A,FALSE,"CB";#N/A,#N/A,FALSE,"CMB";#N/A,#N/A,FALSE,"NBFI"}</definedName>
    <definedName name="wrn.MIT._2" localSheetId="2" hidden="1">{#N/A,#N/A,FALSE,"CB";#N/A,#N/A,FALSE,"CMB";#N/A,#N/A,FALSE,"NBFI"}</definedName>
    <definedName name="wrn.MIT._2" localSheetId="13" hidden="1">{#N/A,#N/A,FALSE,"CB";#N/A,#N/A,FALSE,"CMB";#N/A,#N/A,FALSE,"NBFI"}</definedName>
    <definedName name="wrn.MIT._2" localSheetId="15" hidden="1">{#N/A,#N/A,FALSE,"CB";#N/A,#N/A,FALSE,"CMB";#N/A,#N/A,FALSE,"NBFI"}</definedName>
    <definedName name="wrn.MIT._2" localSheetId="4" hidden="1">{#N/A,#N/A,FALSE,"CB";#N/A,#N/A,FALSE,"CMB";#N/A,#N/A,FALSE,"NBFI"}</definedName>
    <definedName name="wrn.MIT._2" localSheetId="0" hidden="1">{#N/A,#N/A,FALSE,"CB";#N/A,#N/A,FALSE,"CMB";#N/A,#N/A,FALSE,"NBFI"}</definedName>
    <definedName name="wrn.MIT._2" localSheetId="1" hidden="1">{#N/A,#N/A,FALSE,"CB";#N/A,#N/A,FALSE,"CMB";#N/A,#N/A,FALSE,"NBFI"}</definedName>
    <definedName name="wrn.MIT._2" localSheetId="3" hidden="1">{#N/A,#N/A,FALSE,"CB";#N/A,#N/A,FALSE,"CMB";#N/A,#N/A,FALSE,"NBFI"}</definedName>
    <definedName name="wrn.MIT._2" localSheetId="14" hidden="1">{#N/A,#N/A,FALSE,"CB";#N/A,#N/A,FALSE,"CMB";#N/A,#N/A,FALSE,"NBFI"}</definedName>
    <definedName name="wrn.MIT._2" localSheetId="16" hidden="1">{#N/A,#N/A,FALSE,"CB";#N/A,#N/A,FALSE,"CMB";#N/A,#N/A,FALSE,"NBFI"}</definedName>
    <definedName name="wrn.MIT._2" hidden="1">{#N/A,#N/A,FALSE,"CB";#N/A,#N/A,FALSE,"CMB";#N/A,#N/A,FALSE,"NBFI"}</definedName>
    <definedName name="wrn.MONA." localSheetId="2" hidden="1">{"MONA",#N/A,FALSE,"S"}</definedName>
    <definedName name="wrn.MONA." localSheetId="13" hidden="1">{"MONA",#N/A,FALSE,"S"}</definedName>
    <definedName name="wrn.MONA." localSheetId="15" hidden="1">{"MONA",#N/A,FALSE,"S"}</definedName>
    <definedName name="wrn.MONA." localSheetId="4" hidden="1">{"MONA",#N/A,FALSE,"S"}</definedName>
    <definedName name="wrn.MONA." localSheetId="0" hidden="1">{"MONA",#N/A,FALSE,"S"}</definedName>
    <definedName name="wrn.MONA." localSheetId="1" hidden="1">{"MONA",#N/A,FALSE,"S"}</definedName>
    <definedName name="wrn.MONA." localSheetId="3" hidden="1">{"MONA",#N/A,FALSE,"S"}</definedName>
    <definedName name="wrn.MONA." localSheetId="14" hidden="1">{"MONA",#N/A,FALSE,"S"}</definedName>
    <definedName name="wrn.MONA." localSheetId="16" hidden="1">{"MONA",#N/A,FALSE,"S"}</definedName>
    <definedName name="wrn.MONA." hidden="1">{"MONA",#N/A,FALSE,"S"}</definedName>
    <definedName name="wrn.MONA._1" localSheetId="2" hidden="1">{"MONA",#N/A,FALSE,"S"}</definedName>
    <definedName name="wrn.MONA._1" localSheetId="13" hidden="1">{"MONA",#N/A,FALSE,"S"}</definedName>
    <definedName name="wrn.MONA._1" localSheetId="15" hidden="1">{"MONA",#N/A,FALSE,"S"}</definedName>
    <definedName name="wrn.MONA._1" localSheetId="4" hidden="1">{"MONA",#N/A,FALSE,"S"}</definedName>
    <definedName name="wrn.MONA._1" localSheetId="0" hidden="1">{"MONA",#N/A,FALSE,"S"}</definedName>
    <definedName name="wrn.MONA._1" localSheetId="1" hidden="1">{"MONA",#N/A,FALSE,"S"}</definedName>
    <definedName name="wrn.MONA._1" localSheetId="3" hidden="1">{"MONA",#N/A,FALSE,"S"}</definedName>
    <definedName name="wrn.MONA._1" localSheetId="14" hidden="1">{"MONA",#N/A,FALSE,"S"}</definedName>
    <definedName name="wrn.MONA._1" localSheetId="16" hidden="1">{"MONA",#N/A,FALSE,"S"}</definedName>
    <definedName name="wrn.MONA._1" hidden="1">{"MONA",#N/A,FALSE,"S"}</definedName>
    <definedName name="wrn.MONA._2" localSheetId="2" hidden="1">{"MONA",#N/A,FALSE,"S"}</definedName>
    <definedName name="wrn.MONA._2" localSheetId="13" hidden="1">{"MONA",#N/A,FALSE,"S"}</definedName>
    <definedName name="wrn.MONA._2" localSheetId="15" hidden="1">{"MONA",#N/A,FALSE,"S"}</definedName>
    <definedName name="wrn.MONA._2" localSheetId="4" hidden="1">{"MONA",#N/A,FALSE,"S"}</definedName>
    <definedName name="wrn.MONA._2" localSheetId="0" hidden="1">{"MONA",#N/A,FALSE,"S"}</definedName>
    <definedName name="wrn.MONA._2" localSheetId="1" hidden="1">{"MONA",#N/A,FALSE,"S"}</definedName>
    <definedName name="wrn.MONA._2" localSheetId="3" hidden="1">{"MONA",#N/A,FALSE,"S"}</definedName>
    <definedName name="wrn.MONA._2" localSheetId="14" hidden="1">{"MONA",#N/A,FALSE,"S"}</definedName>
    <definedName name="wrn.MONA._2" localSheetId="16" hidden="1">{"MONA",#N/A,FALSE,"S"}</definedName>
    <definedName name="wrn.MONA._2" hidden="1">{"MONA",#N/A,FALSE,"S"}</definedName>
    <definedName name="wrn.MS." localSheetId="2" hidden="1">{#N/A,#N/A,FALSE,"MS"}</definedName>
    <definedName name="wrn.MS." localSheetId="13" hidden="1">{#N/A,#N/A,FALSE,"MS"}</definedName>
    <definedName name="wrn.MS." localSheetId="15" hidden="1">{#N/A,#N/A,FALSE,"MS"}</definedName>
    <definedName name="wrn.MS." localSheetId="4" hidden="1">{#N/A,#N/A,FALSE,"MS"}</definedName>
    <definedName name="wrn.MS." localSheetId="0" hidden="1">{#N/A,#N/A,FALSE,"MS"}</definedName>
    <definedName name="wrn.MS." localSheetId="1" hidden="1">{#N/A,#N/A,FALSE,"MS"}</definedName>
    <definedName name="wrn.MS." localSheetId="3" hidden="1">{#N/A,#N/A,FALSE,"MS"}</definedName>
    <definedName name="wrn.MS." localSheetId="14" hidden="1">{#N/A,#N/A,FALSE,"MS"}</definedName>
    <definedName name="wrn.MS." localSheetId="16" hidden="1">{#N/A,#N/A,FALSE,"MS"}</definedName>
    <definedName name="wrn.MS." hidden="1">{#N/A,#N/A,FALSE,"MS"}</definedName>
    <definedName name="wrn.MS._1" localSheetId="2" hidden="1">{#N/A,#N/A,FALSE,"MS"}</definedName>
    <definedName name="wrn.MS._1" localSheetId="13" hidden="1">{#N/A,#N/A,FALSE,"MS"}</definedName>
    <definedName name="wrn.MS._1" localSheetId="15" hidden="1">{#N/A,#N/A,FALSE,"MS"}</definedName>
    <definedName name="wrn.MS._1" localSheetId="4" hidden="1">{#N/A,#N/A,FALSE,"MS"}</definedName>
    <definedName name="wrn.MS._1" localSheetId="0" hidden="1">{#N/A,#N/A,FALSE,"MS"}</definedName>
    <definedName name="wrn.MS._1" localSheetId="1" hidden="1">{#N/A,#N/A,FALSE,"MS"}</definedName>
    <definedName name="wrn.MS._1" localSheetId="3" hidden="1">{#N/A,#N/A,FALSE,"MS"}</definedName>
    <definedName name="wrn.MS._1" localSheetId="14" hidden="1">{#N/A,#N/A,FALSE,"MS"}</definedName>
    <definedName name="wrn.MS._1" localSheetId="16" hidden="1">{#N/A,#N/A,FALSE,"MS"}</definedName>
    <definedName name="wrn.MS._1" hidden="1">{#N/A,#N/A,FALSE,"MS"}</definedName>
    <definedName name="wrn.MS._2" localSheetId="2" hidden="1">{#N/A,#N/A,FALSE,"MS"}</definedName>
    <definedName name="wrn.MS._2" localSheetId="13" hidden="1">{#N/A,#N/A,FALSE,"MS"}</definedName>
    <definedName name="wrn.MS._2" localSheetId="15" hidden="1">{#N/A,#N/A,FALSE,"MS"}</definedName>
    <definedName name="wrn.MS._2" localSheetId="4" hidden="1">{#N/A,#N/A,FALSE,"MS"}</definedName>
    <definedName name="wrn.MS._2" localSheetId="0" hidden="1">{#N/A,#N/A,FALSE,"MS"}</definedName>
    <definedName name="wrn.MS._2" localSheetId="1" hidden="1">{#N/A,#N/A,FALSE,"MS"}</definedName>
    <definedName name="wrn.MS._2" localSheetId="3" hidden="1">{#N/A,#N/A,FALSE,"MS"}</definedName>
    <definedName name="wrn.MS._2" localSheetId="14" hidden="1">{#N/A,#N/A,FALSE,"MS"}</definedName>
    <definedName name="wrn.MS._2" localSheetId="16" hidden="1">{#N/A,#N/A,FALSE,"MS"}</definedName>
    <definedName name="wrn.MS._2" hidden="1">{#N/A,#N/A,FALSE,"MS"}</definedName>
    <definedName name="wrn.NBG." localSheetId="2" hidden="1">{#N/A,#N/A,FALSE,"NBG"}</definedName>
    <definedName name="wrn.NBG." localSheetId="13" hidden="1">{#N/A,#N/A,FALSE,"NBG"}</definedName>
    <definedName name="wrn.NBG." localSheetId="15" hidden="1">{#N/A,#N/A,FALSE,"NBG"}</definedName>
    <definedName name="wrn.NBG." localSheetId="4" hidden="1">{#N/A,#N/A,FALSE,"NBG"}</definedName>
    <definedName name="wrn.NBG." localSheetId="0" hidden="1">{#N/A,#N/A,FALSE,"NBG"}</definedName>
    <definedName name="wrn.NBG." localSheetId="1" hidden="1">{#N/A,#N/A,FALSE,"NBG"}</definedName>
    <definedName name="wrn.NBG." localSheetId="3" hidden="1">{#N/A,#N/A,FALSE,"NBG"}</definedName>
    <definedName name="wrn.NBG." localSheetId="14" hidden="1">{#N/A,#N/A,FALSE,"NBG"}</definedName>
    <definedName name="wrn.NBG." localSheetId="16" hidden="1">{#N/A,#N/A,FALSE,"NBG"}</definedName>
    <definedName name="wrn.NBG." hidden="1">{#N/A,#N/A,FALSE,"NBG"}</definedName>
    <definedName name="wrn.NBG._1" localSheetId="2" hidden="1">{#N/A,#N/A,FALSE,"NBG"}</definedName>
    <definedName name="wrn.NBG._1" localSheetId="13" hidden="1">{#N/A,#N/A,FALSE,"NBG"}</definedName>
    <definedName name="wrn.NBG._1" localSheetId="15" hidden="1">{#N/A,#N/A,FALSE,"NBG"}</definedName>
    <definedName name="wrn.NBG._1" localSheetId="4" hidden="1">{#N/A,#N/A,FALSE,"NBG"}</definedName>
    <definedName name="wrn.NBG._1" localSheetId="0" hidden="1">{#N/A,#N/A,FALSE,"NBG"}</definedName>
    <definedName name="wrn.NBG._1" localSheetId="1" hidden="1">{#N/A,#N/A,FALSE,"NBG"}</definedName>
    <definedName name="wrn.NBG._1" localSheetId="3" hidden="1">{#N/A,#N/A,FALSE,"NBG"}</definedName>
    <definedName name="wrn.NBG._1" localSheetId="14" hidden="1">{#N/A,#N/A,FALSE,"NBG"}</definedName>
    <definedName name="wrn.NBG._1" localSheetId="16" hidden="1">{#N/A,#N/A,FALSE,"NBG"}</definedName>
    <definedName name="wrn.NBG._1" hidden="1">{#N/A,#N/A,FALSE,"NBG"}</definedName>
    <definedName name="wrn.NBG._2" localSheetId="2" hidden="1">{#N/A,#N/A,FALSE,"NBG"}</definedName>
    <definedName name="wrn.NBG._2" localSheetId="13" hidden="1">{#N/A,#N/A,FALSE,"NBG"}</definedName>
    <definedName name="wrn.NBG._2" localSheetId="15" hidden="1">{#N/A,#N/A,FALSE,"NBG"}</definedName>
    <definedName name="wrn.NBG._2" localSheetId="4" hidden="1">{#N/A,#N/A,FALSE,"NBG"}</definedName>
    <definedName name="wrn.NBG._2" localSheetId="0" hidden="1">{#N/A,#N/A,FALSE,"NBG"}</definedName>
    <definedName name="wrn.NBG._2" localSheetId="1" hidden="1">{#N/A,#N/A,FALSE,"NBG"}</definedName>
    <definedName name="wrn.NBG._2" localSheetId="3" hidden="1">{#N/A,#N/A,FALSE,"NBG"}</definedName>
    <definedName name="wrn.NBG._2" localSheetId="14" hidden="1">{#N/A,#N/A,FALSE,"NBG"}</definedName>
    <definedName name="wrn.NBG._2" localSheetId="16" hidden="1">{#N/A,#N/A,FALSE,"NBG"}</definedName>
    <definedName name="wrn.NBG._2" hidden="1">{#N/A,#N/A,FALSE,"NBG"}</definedName>
    <definedName name="wrn.OUTPUT." localSheetId="2" hidden="1">{"DCF","UPSIDE CASE",FALSE,"Sheet1";"DCF","BASE CASE",FALSE,"Sheet1";"DCF","DOWNSIDE CASE",FALSE,"Sheet1"}</definedName>
    <definedName name="wrn.OUTPUT." localSheetId="13" hidden="1">{"DCF","UPSIDE CASE",FALSE,"Sheet1";"DCF","BASE CASE",FALSE,"Sheet1";"DCF","DOWNSIDE CASE",FALSE,"Sheet1"}</definedName>
    <definedName name="wrn.OUTPUT." localSheetId="15" hidden="1">{"DCF","UPSIDE CASE",FALSE,"Sheet1";"DCF","BASE CASE",FALSE,"Sheet1";"DCF","DOWNSIDE CASE",FALSE,"Sheet1"}</definedName>
    <definedName name="wrn.OUTPUT." localSheetId="4" hidden="1">{"DCF","UPSIDE CASE",FALSE,"Sheet1";"DCF","BASE CASE",FALSE,"Sheet1";"DCF","DOWNSIDE CASE",FALSE,"Sheet1"}</definedName>
    <definedName name="wrn.OUTPUT." localSheetId="0" hidden="1">{"DCF","UPSIDE CASE",FALSE,"Sheet1";"DCF","BASE CASE",FALSE,"Sheet1";"DCF","DOWNSIDE CASE",FALSE,"Sheet1"}</definedName>
    <definedName name="wrn.OUTPUT." localSheetId="1" hidden="1">{"DCF","UPSIDE CASE",FALSE,"Sheet1";"DCF","BASE CASE",FALSE,"Sheet1";"DCF","DOWNSIDE CASE",FALSE,"Sheet1"}</definedName>
    <definedName name="wrn.OUTPUT." localSheetId="3" hidden="1">{"DCF","UPSIDE CASE",FALSE,"Sheet1";"DCF","BASE CASE",FALSE,"Sheet1";"DCF","DOWNSIDE CASE",FALSE,"Sheet1"}</definedName>
    <definedName name="wrn.OUTPUT." localSheetId="14" hidden="1">{"DCF","UPSIDE CASE",FALSE,"Sheet1";"DCF","BASE CASE",FALSE,"Sheet1";"DCF","DOWNSIDE CASE",FALSE,"Sheet1"}</definedName>
    <definedName name="wrn.OUTPUT." localSheetId="16" hidden="1">{"DCF","UPSIDE CASE",FALSE,"Sheet1";"DCF","BASE CASE",FALSE,"Sheet1";"DCF","DOWNSIDE CASE",FALSE,"Sheet1"}</definedName>
    <definedName name="wrn.OUTPUT." hidden="1">{"DCF","UPSIDE CASE",FALSE,"Sheet1";"DCF","BASE CASE",FALSE,"Sheet1";"DCF","DOWNSIDE CASE",FALSE,"Sheet1"}</definedName>
    <definedName name="wrn.Output._.tables." localSheetId="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4"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3" hidden="1">{#N/A,#N/A,FALSE,"I";#N/A,#N/A,FALSE,"J";#N/A,#N/A,FALSE,"K";#N/A,#N/A,FALSE,"L";#N/A,#N/A,FALSE,"M";#N/A,#N/A,FALSE,"N";#N/A,#N/A,FALSE,"O"}</definedName>
    <definedName name="wrn.Output._.tables." localSheetId="14" hidden="1">{#N/A,#N/A,FALSE,"I";#N/A,#N/A,FALSE,"J";#N/A,#N/A,FALSE,"K";#N/A,#N/A,FALSE,"L";#N/A,#N/A,FALSE,"M";#N/A,#N/A,FALSE,"N";#N/A,#N/A,FALSE,"O"}</definedName>
    <definedName name="wrn.Output._.tables." localSheetId="16" hidden="1">{#N/A,#N/A,FALSE,"I";#N/A,#N/A,FALSE,"J";#N/A,#N/A,FALSE,"K";#N/A,#N/A,FALSE,"L";#N/A,#N/A,FALSE,"M";#N/A,#N/A,FALSE,"N";#N/A,#N/A,FALSE,"O"}</definedName>
    <definedName name="wrn.Output._.tables." hidden="1">{#N/A,#N/A,FALSE,"I";#N/A,#N/A,FALSE,"J";#N/A,#N/A,FALSE,"K";#N/A,#N/A,FALSE,"L";#N/A,#N/A,FALSE,"M";#N/A,#N/A,FALSE,"N";#N/A,#N/A,FALSE,"O"}</definedName>
    <definedName name="wrn.Output._.tables._1" localSheetId="2" hidden="1">{#N/A,#N/A,FALSE,"I";#N/A,#N/A,FALSE,"J";#N/A,#N/A,FALSE,"K";#N/A,#N/A,FALSE,"L";#N/A,#N/A,FALSE,"M";#N/A,#N/A,FALSE,"N";#N/A,#N/A,FALSE,"O"}</definedName>
    <definedName name="wrn.Output._.tables._1" localSheetId="13" hidden="1">{#N/A,#N/A,FALSE,"I";#N/A,#N/A,FALSE,"J";#N/A,#N/A,FALSE,"K";#N/A,#N/A,FALSE,"L";#N/A,#N/A,FALSE,"M";#N/A,#N/A,FALSE,"N";#N/A,#N/A,FALSE,"O"}</definedName>
    <definedName name="wrn.Output._.tables._1" localSheetId="15" hidden="1">{#N/A,#N/A,FALSE,"I";#N/A,#N/A,FALSE,"J";#N/A,#N/A,FALSE,"K";#N/A,#N/A,FALSE,"L";#N/A,#N/A,FALSE,"M";#N/A,#N/A,FALSE,"N";#N/A,#N/A,FALSE,"O"}</definedName>
    <definedName name="wrn.Output._.tables._1" localSheetId="4" hidden="1">{#N/A,#N/A,FALSE,"I";#N/A,#N/A,FALSE,"J";#N/A,#N/A,FALSE,"K";#N/A,#N/A,FALSE,"L";#N/A,#N/A,FALSE,"M";#N/A,#N/A,FALSE,"N";#N/A,#N/A,FALSE,"O"}</definedName>
    <definedName name="wrn.Output._.tables._1" localSheetId="0" hidden="1">{#N/A,#N/A,FALSE,"I";#N/A,#N/A,FALSE,"J";#N/A,#N/A,FALSE,"K";#N/A,#N/A,FALSE,"L";#N/A,#N/A,FALSE,"M";#N/A,#N/A,FALSE,"N";#N/A,#N/A,FALSE,"O"}</definedName>
    <definedName name="wrn.Output._.tables._1" localSheetId="1" hidden="1">{#N/A,#N/A,FALSE,"I";#N/A,#N/A,FALSE,"J";#N/A,#N/A,FALSE,"K";#N/A,#N/A,FALSE,"L";#N/A,#N/A,FALSE,"M";#N/A,#N/A,FALSE,"N";#N/A,#N/A,FALSE,"O"}</definedName>
    <definedName name="wrn.Output._.tables._1" localSheetId="3" hidden="1">{#N/A,#N/A,FALSE,"I";#N/A,#N/A,FALSE,"J";#N/A,#N/A,FALSE,"K";#N/A,#N/A,FALSE,"L";#N/A,#N/A,FALSE,"M";#N/A,#N/A,FALSE,"N";#N/A,#N/A,FALSE,"O"}</definedName>
    <definedName name="wrn.Output._.tables._1" localSheetId="14" hidden="1">{#N/A,#N/A,FALSE,"I";#N/A,#N/A,FALSE,"J";#N/A,#N/A,FALSE,"K";#N/A,#N/A,FALSE,"L";#N/A,#N/A,FALSE,"M";#N/A,#N/A,FALSE,"N";#N/A,#N/A,FALSE,"O"}</definedName>
    <definedName name="wrn.Output._.tables._1" localSheetId="16" hidden="1">{#N/A,#N/A,FALSE,"I";#N/A,#N/A,FALSE,"J";#N/A,#N/A,FALSE,"K";#N/A,#N/A,FALSE,"L";#N/A,#N/A,FALSE,"M";#N/A,#N/A,FALSE,"N";#N/A,#N/A,FALSE,"O"}</definedName>
    <definedName name="wrn.Output._.tables._1" hidden="1">{#N/A,#N/A,FALSE,"I";#N/A,#N/A,FALSE,"J";#N/A,#N/A,FALSE,"K";#N/A,#N/A,FALSE,"L";#N/A,#N/A,FALSE,"M";#N/A,#N/A,FALSE,"N";#N/A,#N/A,FALSE,"O"}</definedName>
    <definedName name="wrn.Output._.tables._2" localSheetId="2" hidden="1">{#N/A,#N/A,FALSE,"I";#N/A,#N/A,FALSE,"J";#N/A,#N/A,FALSE,"K";#N/A,#N/A,FALSE,"L";#N/A,#N/A,FALSE,"M";#N/A,#N/A,FALSE,"N";#N/A,#N/A,FALSE,"O"}</definedName>
    <definedName name="wrn.Output._.tables._2" localSheetId="13" hidden="1">{#N/A,#N/A,FALSE,"I";#N/A,#N/A,FALSE,"J";#N/A,#N/A,FALSE,"K";#N/A,#N/A,FALSE,"L";#N/A,#N/A,FALSE,"M";#N/A,#N/A,FALSE,"N";#N/A,#N/A,FALSE,"O"}</definedName>
    <definedName name="wrn.Output._.tables._2" localSheetId="15" hidden="1">{#N/A,#N/A,FALSE,"I";#N/A,#N/A,FALSE,"J";#N/A,#N/A,FALSE,"K";#N/A,#N/A,FALSE,"L";#N/A,#N/A,FALSE,"M";#N/A,#N/A,FALSE,"N";#N/A,#N/A,FALSE,"O"}</definedName>
    <definedName name="wrn.Output._.tables._2" localSheetId="4" hidden="1">{#N/A,#N/A,FALSE,"I";#N/A,#N/A,FALSE,"J";#N/A,#N/A,FALSE,"K";#N/A,#N/A,FALSE,"L";#N/A,#N/A,FALSE,"M";#N/A,#N/A,FALSE,"N";#N/A,#N/A,FALSE,"O"}</definedName>
    <definedName name="wrn.Output._.tables._2" localSheetId="0" hidden="1">{#N/A,#N/A,FALSE,"I";#N/A,#N/A,FALSE,"J";#N/A,#N/A,FALSE,"K";#N/A,#N/A,FALSE,"L";#N/A,#N/A,FALSE,"M";#N/A,#N/A,FALSE,"N";#N/A,#N/A,FALSE,"O"}</definedName>
    <definedName name="wrn.Output._.tables._2" localSheetId="1" hidden="1">{#N/A,#N/A,FALSE,"I";#N/A,#N/A,FALSE,"J";#N/A,#N/A,FALSE,"K";#N/A,#N/A,FALSE,"L";#N/A,#N/A,FALSE,"M";#N/A,#N/A,FALSE,"N";#N/A,#N/A,FALSE,"O"}</definedName>
    <definedName name="wrn.Output._.tables._2" localSheetId="3" hidden="1">{#N/A,#N/A,FALSE,"I";#N/A,#N/A,FALSE,"J";#N/A,#N/A,FALSE,"K";#N/A,#N/A,FALSE,"L";#N/A,#N/A,FALSE,"M";#N/A,#N/A,FALSE,"N";#N/A,#N/A,FALSE,"O"}</definedName>
    <definedName name="wrn.Output._.tables._2" localSheetId="14" hidden="1">{#N/A,#N/A,FALSE,"I";#N/A,#N/A,FALSE,"J";#N/A,#N/A,FALSE,"K";#N/A,#N/A,FALSE,"L";#N/A,#N/A,FALSE,"M";#N/A,#N/A,FALSE,"N";#N/A,#N/A,FALSE,"O"}</definedName>
    <definedName name="wrn.Output._.tables._2" localSheetId="16" hidden="1">{#N/A,#N/A,FALSE,"I";#N/A,#N/A,FALSE,"J";#N/A,#N/A,FALSE,"K";#N/A,#N/A,FALSE,"L";#N/A,#N/A,FALSE,"M";#N/A,#N/A,FALSE,"N";#N/A,#N/A,FALSE,"O"}</definedName>
    <definedName name="wrn.Output._.tables._2" hidden="1">{#N/A,#N/A,FALSE,"I";#N/A,#N/A,FALSE,"J";#N/A,#N/A,FALSE,"K";#N/A,#N/A,FALSE,"L";#N/A,#N/A,FALSE,"M";#N/A,#N/A,FALSE,"N";#N/A,#N/A,FALSE,"O"}</definedName>
    <definedName name="wrn.PCPI." localSheetId="2" hidden="1">{#N/A,#N/A,FALSE,"PCPI"}</definedName>
    <definedName name="wrn.PCPI." localSheetId="13" hidden="1">{#N/A,#N/A,FALSE,"PCPI"}</definedName>
    <definedName name="wrn.PCPI." localSheetId="15" hidden="1">{#N/A,#N/A,FALSE,"PCPI"}</definedName>
    <definedName name="wrn.PCPI." localSheetId="4" hidden="1">{#N/A,#N/A,FALSE,"PCPI"}</definedName>
    <definedName name="wrn.PCPI." localSheetId="0" hidden="1">{#N/A,#N/A,FALSE,"PCPI"}</definedName>
    <definedName name="wrn.PCPI." localSheetId="1" hidden="1">{#N/A,#N/A,FALSE,"PCPI"}</definedName>
    <definedName name="wrn.PCPI." localSheetId="3" hidden="1">{#N/A,#N/A,FALSE,"PCPI"}</definedName>
    <definedName name="wrn.PCPI." localSheetId="14" hidden="1">{#N/A,#N/A,FALSE,"PCPI"}</definedName>
    <definedName name="wrn.PCPI." localSheetId="16" hidden="1">{#N/A,#N/A,FALSE,"PCPI"}</definedName>
    <definedName name="wrn.PCPI." hidden="1">{#N/A,#N/A,FALSE,"PCPI"}</definedName>
    <definedName name="wrn.PCPI._1" localSheetId="2" hidden="1">{#N/A,#N/A,FALSE,"PCPI"}</definedName>
    <definedName name="wrn.PCPI._1" localSheetId="13" hidden="1">{#N/A,#N/A,FALSE,"PCPI"}</definedName>
    <definedName name="wrn.PCPI._1" localSheetId="15" hidden="1">{#N/A,#N/A,FALSE,"PCPI"}</definedName>
    <definedName name="wrn.PCPI._1" localSheetId="4" hidden="1">{#N/A,#N/A,FALSE,"PCPI"}</definedName>
    <definedName name="wrn.PCPI._1" localSheetId="0" hidden="1">{#N/A,#N/A,FALSE,"PCPI"}</definedName>
    <definedName name="wrn.PCPI._1" localSheetId="1" hidden="1">{#N/A,#N/A,FALSE,"PCPI"}</definedName>
    <definedName name="wrn.PCPI._1" localSheetId="3" hidden="1">{#N/A,#N/A,FALSE,"PCPI"}</definedName>
    <definedName name="wrn.PCPI._1" localSheetId="14" hidden="1">{#N/A,#N/A,FALSE,"PCPI"}</definedName>
    <definedName name="wrn.PCPI._1" localSheetId="16" hidden="1">{#N/A,#N/A,FALSE,"PCPI"}</definedName>
    <definedName name="wrn.PCPI._1" hidden="1">{#N/A,#N/A,FALSE,"PCPI"}</definedName>
    <definedName name="wrn.PCPI._2" localSheetId="2" hidden="1">{#N/A,#N/A,FALSE,"PCPI"}</definedName>
    <definedName name="wrn.PCPI._2" localSheetId="13" hidden="1">{#N/A,#N/A,FALSE,"PCPI"}</definedName>
    <definedName name="wrn.PCPI._2" localSheetId="15" hidden="1">{#N/A,#N/A,FALSE,"PCPI"}</definedName>
    <definedName name="wrn.PCPI._2" localSheetId="4" hidden="1">{#N/A,#N/A,FALSE,"PCPI"}</definedName>
    <definedName name="wrn.PCPI._2" localSheetId="0" hidden="1">{#N/A,#N/A,FALSE,"PCPI"}</definedName>
    <definedName name="wrn.PCPI._2" localSheetId="1" hidden="1">{#N/A,#N/A,FALSE,"PCPI"}</definedName>
    <definedName name="wrn.PCPI._2" localSheetId="3" hidden="1">{#N/A,#N/A,FALSE,"PCPI"}</definedName>
    <definedName name="wrn.PCPI._2" localSheetId="14" hidden="1">{#N/A,#N/A,FALSE,"PCPI"}</definedName>
    <definedName name="wrn.PCPI._2" localSheetId="16" hidden="1">{#N/A,#N/A,FALSE,"PCPI"}</definedName>
    <definedName name="wrn.PCPI._2" hidden="1">{#N/A,#N/A,FALSE,"PCPI"}</definedName>
    <definedName name="wrn.PENSION." localSheetId="2" hidden="1">{#N/A,#N/A,FALSE,"PENSION"}</definedName>
    <definedName name="wrn.PENSION." localSheetId="13" hidden="1">{#N/A,#N/A,FALSE,"PENSION"}</definedName>
    <definedName name="wrn.PENSION." localSheetId="15" hidden="1">{#N/A,#N/A,FALSE,"PENSION"}</definedName>
    <definedName name="wrn.PENSION." localSheetId="4" hidden="1">{#N/A,#N/A,FALSE,"PENSION"}</definedName>
    <definedName name="wrn.PENSION." localSheetId="0" hidden="1">{#N/A,#N/A,FALSE,"PENSION"}</definedName>
    <definedName name="wrn.PENSION." localSheetId="1" hidden="1">{#N/A,#N/A,FALSE,"PENSION"}</definedName>
    <definedName name="wrn.PENSION." localSheetId="3" hidden="1">{#N/A,#N/A,FALSE,"PENSION"}</definedName>
    <definedName name="wrn.PENSION." localSheetId="14" hidden="1">{#N/A,#N/A,FALSE,"PENSION"}</definedName>
    <definedName name="wrn.PENSION." localSheetId="16" hidden="1">{#N/A,#N/A,FALSE,"PENSION"}</definedName>
    <definedName name="wrn.PENSION." hidden="1">{#N/A,#N/A,FALSE,"PENSION"}</definedName>
    <definedName name="wrn.PENSION._1" localSheetId="2" hidden="1">{#N/A,#N/A,FALSE,"PENSION"}</definedName>
    <definedName name="wrn.PENSION._1" localSheetId="13" hidden="1">{#N/A,#N/A,FALSE,"PENSION"}</definedName>
    <definedName name="wrn.PENSION._1" localSheetId="15" hidden="1">{#N/A,#N/A,FALSE,"PENSION"}</definedName>
    <definedName name="wrn.PENSION._1" localSheetId="4" hidden="1">{#N/A,#N/A,FALSE,"PENSION"}</definedName>
    <definedName name="wrn.PENSION._1" localSheetId="0" hidden="1">{#N/A,#N/A,FALSE,"PENSION"}</definedName>
    <definedName name="wrn.PENSION._1" localSheetId="1" hidden="1">{#N/A,#N/A,FALSE,"PENSION"}</definedName>
    <definedName name="wrn.PENSION._1" localSheetId="3" hidden="1">{#N/A,#N/A,FALSE,"PENSION"}</definedName>
    <definedName name="wrn.PENSION._1" localSheetId="14" hidden="1">{#N/A,#N/A,FALSE,"PENSION"}</definedName>
    <definedName name="wrn.PENSION._1" localSheetId="16" hidden="1">{#N/A,#N/A,FALSE,"PENSION"}</definedName>
    <definedName name="wrn.PENSION._1" hidden="1">{#N/A,#N/A,FALSE,"PENSION"}</definedName>
    <definedName name="wrn.PENSION._2" localSheetId="2" hidden="1">{#N/A,#N/A,FALSE,"PENSION"}</definedName>
    <definedName name="wrn.PENSION._2" localSheetId="13" hidden="1">{#N/A,#N/A,FALSE,"PENSION"}</definedName>
    <definedName name="wrn.PENSION._2" localSheetId="15" hidden="1">{#N/A,#N/A,FALSE,"PENSION"}</definedName>
    <definedName name="wrn.PENSION._2" localSheetId="4" hidden="1">{#N/A,#N/A,FALSE,"PENSION"}</definedName>
    <definedName name="wrn.PENSION._2" localSheetId="0" hidden="1">{#N/A,#N/A,FALSE,"PENSION"}</definedName>
    <definedName name="wrn.PENSION._2" localSheetId="1" hidden="1">{#N/A,#N/A,FALSE,"PENSION"}</definedName>
    <definedName name="wrn.PENSION._2" localSheetId="3" hidden="1">{#N/A,#N/A,FALSE,"PENSION"}</definedName>
    <definedName name="wrn.PENSION._2" localSheetId="14" hidden="1">{#N/A,#N/A,FALSE,"PENSION"}</definedName>
    <definedName name="wrn.PENSION._2" localSheetId="16" hidden="1">{#N/A,#N/A,FALSE,"PENSION"}</definedName>
    <definedName name="wrn.PENSION._2" hidden="1">{#N/A,#N/A,FALSE,"PENSION"}</definedName>
    <definedName name="wrn.plbscf." localSheetId="2" hidden="1">{"p_l",#N/A,FALSE,"Summary Accounts"}</definedName>
    <definedName name="wrn.plbscf." localSheetId="13" hidden="1">{"p_l",#N/A,FALSE,"Summary Accounts"}</definedName>
    <definedName name="wrn.plbscf." localSheetId="15" hidden="1">{"p_l",#N/A,FALSE,"Summary Accounts"}</definedName>
    <definedName name="wrn.plbscf." localSheetId="4" hidden="1">{"p_l",#N/A,FALSE,"Summary Accounts"}</definedName>
    <definedName name="wrn.plbscf." localSheetId="0" hidden="1">{"p_l",#N/A,FALSE,"Summary Accounts"}</definedName>
    <definedName name="wrn.plbscf." localSheetId="1" hidden="1">{"p_l",#N/A,FALSE,"Summary Accounts"}</definedName>
    <definedName name="wrn.plbscf." localSheetId="3" hidden="1">{"p_l",#N/A,FALSE,"Summary Accounts"}</definedName>
    <definedName name="wrn.plbscf." localSheetId="14" hidden="1">{"p_l",#N/A,FALSE,"Summary Accounts"}</definedName>
    <definedName name="wrn.plbscf." localSheetId="16" hidden="1">{"p_l",#N/A,FALSE,"Summary Accounts"}</definedName>
    <definedName name="wrn.plbscf." hidden="1">{"p_l",#N/A,FALSE,"Summary Accounts"}</definedName>
    <definedName name="wrn.print._.graphs." localSheetId="2" hidden="1">{"cap_structure",#N/A,FALSE,"Graph-Mkt Cap";"price",#N/A,FALSE,"Graph-Price";"ebit",#N/A,FALSE,"Graph-EBITDA";"ebitda",#N/A,FALSE,"Graph-EBITDA"}</definedName>
    <definedName name="wrn.print._.graphs." localSheetId="13" hidden="1">{"cap_structure",#N/A,FALSE,"Graph-Mkt Cap";"price",#N/A,FALSE,"Graph-Price";"ebit",#N/A,FALSE,"Graph-EBITDA";"ebitda",#N/A,FALSE,"Graph-EBITDA"}</definedName>
    <definedName name="wrn.print._.graphs." localSheetId="15"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14" hidden="1">{"cap_structure",#N/A,FALSE,"Graph-Mkt Cap";"price",#N/A,FALSE,"Graph-Price";"ebit",#N/A,FALSE,"Graph-EBITDA";"ebitda",#N/A,FALSE,"Graph-EBITDA"}</definedName>
    <definedName name="wrn.print._.graphs." localSheetId="1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13" hidden="1">{"inputs raw data",#N/A,TRUE,"INPUT"}</definedName>
    <definedName name="wrn.print._.raw._.data._.entry." localSheetId="15" hidden="1">{"inputs raw data",#N/A,TRUE,"INPUT"}</definedName>
    <definedName name="wrn.print._.raw._.data._.entry." localSheetId="4"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localSheetId="14" hidden="1">{"inputs raw data",#N/A,TRUE,"INPUT"}</definedName>
    <definedName name="wrn.print._.raw._.data._.entry." localSheetId="16" hidden="1">{"inputs raw data",#N/A,TRUE,"INPUT"}</definedName>
    <definedName name="wrn.print._.raw._.data._.entry." hidden="1">{"inputs raw data",#N/A,TRUE,"INPUT"}</definedName>
    <definedName name="wrn.print._.raw._data._.entry2." localSheetId="2" hidden="1">{"inputs raw data",#N/A,TRUE,"INPUT"}</definedName>
    <definedName name="wrn.print._.raw._data._.entry2." localSheetId="13" hidden="1">{"inputs raw data",#N/A,TRUE,"INPUT"}</definedName>
    <definedName name="wrn.print._.raw._data._.entry2." localSheetId="15" hidden="1">{"inputs raw data",#N/A,TRUE,"INPUT"}</definedName>
    <definedName name="wrn.print._.raw._data._.entry2." localSheetId="4"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localSheetId="3" hidden="1">{"inputs raw data",#N/A,TRUE,"INPUT"}</definedName>
    <definedName name="wrn.print._.raw._data._.entry2." localSheetId="14" hidden="1">{"inputs raw data",#N/A,TRUE,"INPUT"}</definedName>
    <definedName name="wrn.print._.raw._data._.entry2." localSheetId="16" hidden="1">{"inputs raw data",#N/A,TRUE,"INPUT"}</definedName>
    <definedName name="wrn.print._.raw._data._.entry2." hidden="1">{"inputs raw data",#N/A,TRUE,"INPUT"}</definedName>
    <definedName name="wrn.print._.summary._.sheets." localSheetId="2" hidden="1">{"summary1",#N/A,TRUE,"Comps";"summary2",#N/A,TRUE,"Comps";"summary3",#N/A,TRUE,"Comps"}</definedName>
    <definedName name="wrn.print._.summary._.sheets." localSheetId="13" hidden="1">{"summary1",#N/A,TRUE,"Comps";"summary2",#N/A,TRUE,"Comps";"summary3",#N/A,TRUE,"Comps"}</definedName>
    <definedName name="wrn.print._.summary._.sheets." localSheetId="15" hidden="1">{"summary1",#N/A,TRUE,"Comps";"summary2",#N/A,TRUE,"Comps";"summary3",#N/A,TRUE,"Comps"}</definedName>
    <definedName name="wrn.print._.summary._.sheets." localSheetId="4"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localSheetId="14" hidden="1">{"summary1",#N/A,TRUE,"Comps";"summary2",#N/A,TRUE,"Comps";"summary3",#N/A,TRUE,"Comps"}</definedName>
    <definedName name="wrn.print._.summary._.sheets." localSheetId="16" hidden="1">{"summary1",#N/A,TRUE,"Comps";"summary2",#N/A,TRUE,"Comps";"summary3",#N/A,TRUE,"Comps"}</definedName>
    <definedName name="wrn.print._.summary._.sheets." hidden="1">{"summary1",#N/A,TRUE,"Comps";"summary2",#N/A,TRUE,"Comps";"summary3",#N/A,TRUE,"Comps"}</definedName>
    <definedName name="wrn.PrintAll." localSheetId="2" hidden="1">{"PA1",#N/A,FALSE,"BORDMW";"pa2",#N/A,FALSE,"BORDMW";"PA3",#N/A,FALSE,"BORDMW";"PA4",#N/A,FALSE,"BORDMW"}</definedName>
    <definedName name="wrn.PrintAll." localSheetId="13" hidden="1">{"PA1",#N/A,FALSE,"BORDMW";"pa2",#N/A,FALSE,"BORDMW";"PA3",#N/A,FALSE,"BORDMW";"PA4",#N/A,FALSE,"BORDMW"}</definedName>
    <definedName name="wrn.PrintAll." localSheetId="15" hidden="1">{"PA1",#N/A,FALSE,"BORDMW";"pa2",#N/A,FALSE,"BORDMW";"PA3",#N/A,FALSE,"BORDMW";"PA4",#N/A,FALSE,"BORDMW"}</definedName>
    <definedName name="wrn.PrintAll." localSheetId="4" hidden="1">{"PA1",#N/A,FALSE,"BORDMW";"pa2",#N/A,FALSE,"BORDMW";"PA3",#N/A,FALSE,"BORDMW";"PA4",#N/A,FALSE,"BORDMW"}</definedName>
    <definedName name="wrn.PrintAll." localSheetId="0" hidden="1">{"PA1",#N/A,FALSE,"BORDMW";"pa2",#N/A,FALSE,"BORDMW";"PA3",#N/A,FALSE,"BORDMW";"PA4",#N/A,FALSE,"BORDMW"}</definedName>
    <definedName name="wrn.PrintAll." localSheetId="1" hidden="1">{"PA1",#N/A,FALSE,"BORDMW";"pa2",#N/A,FALSE,"BORDMW";"PA3",#N/A,FALSE,"BORDMW";"PA4",#N/A,FALSE,"BORDMW"}</definedName>
    <definedName name="wrn.PrintAll." localSheetId="3" hidden="1">{"PA1",#N/A,FALSE,"BORDMW";"pa2",#N/A,FALSE,"BORDMW";"PA3",#N/A,FALSE,"BORDMW";"PA4",#N/A,FALSE,"BORDMW"}</definedName>
    <definedName name="wrn.PrintAll." localSheetId="14" hidden="1">{"PA1",#N/A,FALSE,"BORDMW";"pa2",#N/A,FALSE,"BORDMW";"PA3",#N/A,FALSE,"BORDMW";"PA4",#N/A,FALSE,"BORDMW"}</definedName>
    <definedName name="wrn.PrintAll." localSheetId="16" hidden="1">{"PA1",#N/A,FALSE,"BORDMW";"pa2",#N/A,FALSE,"BORDMW";"PA3",#N/A,FALSE,"BORDMW";"PA4",#N/A,FALSE,"BORDMW"}</definedName>
    <definedName name="wrn.PrintAll." hidden="1">{"PA1",#N/A,FALSE,"BORDMW";"pa2",#N/A,FALSE,"BORDMW";"PA3",#N/A,FALSE,"BORDMW";"PA4",#N/A,FALSE,"BORDMW"}</definedName>
    <definedName name="wrn.Program." localSheetId="2" hidden="1">{"Tab1",#N/A,FALSE,"P";"Tab2",#N/A,FALSE,"P"}</definedName>
    <definedName name="wrn.Program." localSheetId="13" hidden="1">{"Tab1",#N/A,FALSE,"P";"Tab2",#N/A,FALSE,"P"}</definedName>
    <definedName name="wrn.Program." localSheetId="15" hidden="1">{"Tab1",#N/A,FALSE,"P";"Tab2",#N/A,FALSE,"P"}</definedName>
    <definedName name="wrn.Program." localSheetId="4" hidden="1">{"Tab1",#N/A,FALSE,"P";"Tab2",#N/A,FALSE,"P"}</definedName>
    <definedName name="wrn.Program." localSheetId="0" hidden="1">{"Tab1",#N/A,FALSE,"P";"Tab2",#N/A,FALSE,"P"}</definedName>
    <definedName name="wrn.Program." localSheetId="1" hidden="1">{"Tab1",#N/A,FALSE,"P";"Tab2",#N/A,FALSE,"P"}</definedName>
    <definedName name="wrn.Program." localSheetId="3" hidden="1">{"Tab1",#N/A,FALSE,"P";"Tab2",#N/A,FALSE,"P"}</definedName>
    <definedName name="wrn.Program." localSheetId="14" hidden="1">{"Tab1",#N/A,FALSE,"P";"Tab2",#N/A,FALSE,"P"}</definedName>
    <definedName name="wrn.Program." localSheetId="16" hidden="1">{"Tab1",#N/A,FALSE,"P";"Tab2",#N/A,FALSE,"P"}</definedName>
    <definedName name="wrn.Program." hidden="1">{"Tab1",#N/A,FALSE,"P";"Tab2",#N/A,FALSE,"P"}</definedName>
    <definedName name="wrn.PRUDENT." localSheetId="2" hidden="1">{#N/A,#N/A,FALSE,"PRUDENT"}</definedName>
    <definedName name="wrn.PRUDENT." localSheetId="13" hidden="1">{#N/A,#N/A,FALSE,"PRUDENT"}</definedName>
    <definedName name="wrn.PRUDENT." localSheetId="15" hidden="1">{#N/A,#N/A,FALSE,"PRUDENT"}</definedName>
    <definedName name="wrn.PRUDENT." localSheetId="4" hidden="1">{#N/A,#N/A,FALSE,"PRUDENT"}</definedName>
    <definedName name="wrn.PRUDENT." localSheetId="0" hidden="1">{#N/A,#N/A,FALSE,"PRUDENT"}</definedName>
    <definedName name="wrn.PRUDENT." localSheetId="1" hidden="1">{#N/A,#N/A,FALSE,"PRUDENT"}</definedName>
    <definedName name="wrn.PRUDENT." localSheetId="3" hidden="1">{#N/A,#N/A,FALSE,"PRUDENT"}</definedName>
    <definedName name="wrn.PRUDENT." localSheetId="14" hidden="1">{#N/A,#N/A,FALSE,"PRUDENT"}</definedName>
    <definedName name="wrn.PRUDENT." localSheetId="16" hidden="1">{#N/A,#N/A,FALSE,"PRUDENT"}</definedName>
    <definedName name="wrn.PRUDENT." hidden="1">{#N/A,#N/A,FALSE,"PRUDENT"}</definedName>
    <definedName name="wrn.PRUDENT._1" localSheetId="2" hidden="1">{#N/A,#N/A,FALSE,"PRUDENT"}</definedName>
    <definedName name="wrn.PRUDENT._1" localSheetId="13" hidden="1">{#N/A,#N/A,FALSE,"PRUDENT"}</definedName>
    <definedName name="wrn.PRUDENT._1" localSheetId="15" hidden="1">{#N/A,#N/A,FALSE,"PRUDENT"}</definedName>
    <definedName name="wrn.PRUDENT._1" localSheetId="4" hidden="1">{#N/A,#N/A,FALSE,"PRUDENT"}</definedName>
    <definedName name="wrn.PRUDENT._1" localSheetId="0" hidden="1">{#N/A,#N/A,FALSE,"PRUDENT"}</definedName>
    <definedName name="wrn.PRUDENT._1" localSheetId="1" hidden="1">{#N/A,#N/A,FALSE,"PRUDENT"}</definedName>
    <definedName name="wrn.PRUDENT._1" localSheetId="3" hidden="1">{#N/A,#N/A,FALSE,"PRUDENT"}</definedName>
    <definedName name="wrn.PRUDENT._1" localSheetId="14" hidden="1">{#N/A,#N/A,FALSE,"PRUDENT"}</definedName>
    <definedName name="wrn.PRUDENT._1" localSheetId="16" hidden="1">{#N/A,#N/A,FALSE,"PRUDENT"}</definedName>
    <definedName name="wrn.PRUDENT._1" hidden="1">{#N/A,#N/A,FALSE,"PRUDENT"}</definedName>
    <definedName name="wrn.PRUDENT._2" localSheetId="2" hidden="1">{#N/A,#N/A,FALSE,"PRUDENT"}</definedName>
    <definedName name="wrn.PRUDENT._2" localSheetId="13" hidden="1">{#N/A,#N/A,FALSE,"PRUDENT"}</definedName>
    <definedName name="wrn.PRUDENT._2" localSheetId="15" hidden="1">{#N/A,#N/A,FALSE,"PRUDENT"}</definedName>
    <definedName name="wrn.PRUDENT._2" localSheetId="4" hidden="1">{#N/A,#N/A,FALSE,"PRUDENT"}</definedName>
    <definedName name="wrn.PRUDENT._2" localSheetId="0" hidden="1">{#N/A,#N/A,FALSE,"PRUDENT"}</definedName>
    <definedName name="wrn.PRUDENT._2" localSheetId="1" hidden="1">{#N/A,#N/A,FALSE,"PRUDENT"}</definedName>
    <definedName name="wrn.PRUDENT._2" localSheetId="3" hidden="1">{#N/A,#N/A,FALSE,"PRUDENT"}</definedName>
    <definedName name="wrn.PRUDENT._2" localSheetId="14" hidden="1">{#N/A,#N/A,FALSE,"PRUDENT"}</definedName>
    <definedName name="wrn.PRUDENT._2" localSheetId="16" hidden="1">{#N/A,#N/A,FALSE,"PRUDENT"}</definedName>
    <definedName name="wrn.PRUDENT._2" hidden="1">{#N/A,#N/A,FALSE,"PRUDENT"}</definedName>
    <definedName name="wrn.PUBLEXP." localSheetId="2" hidden="1">{#N/A,#N/A,FALSE,"PUBLEXP"}</definedName>
    <definedName name="wrn.PUBLEXP." localSheetId="13" hidden="1">{#N/A,#N/A,FALSE,"PUBLEXP"}</definedName>
    <definedName name="wrn.PUBLEXP." localSheetId="15" hidden="1">{#N/A,#N/A,FALSE,"PUBLEXP"}</definedName>
    <definedName name="wrn.PUBLEXP." localSheetId="4" hidden="1">{#N/A,#N/A,FALSE,"PUBLEXP"}</definedName>
    <definedName name="wrn.PUBLEXP." localSheetId="0" hidden="1">{#N/A,#N/A,FALSE,"PUBLEXP"}</definedName>
    <definedName name="wrn.PUBLEXP." localSheetId="1" hidden="1">{#N/A,#N/A,FALSE,"PUBLEXP"}</definedName>
    <definedName name="wrn.PUBLEXP." localSheetId="3" hidden="1">{#N/A,#N/A,FALSE,"PUBLEXP"}</definedName>
    <definedName name="wrn.PUBLEXP." localSheetId="14" hidden="1">{#N/A,#N/A,FALSE,"PUBLEXP"}</definedName>
    <definedName name="wrn.PUBLEXP." localSheetId="16" hidden="1">{#N/A,#N/A,FALSE,"PUBLEXP"}</definedName>
    <definedName name="wrn.PUBLEXP." hidden="1">{#N/A,#N/A,FALSE,"PUBLEXP"}</definedName>
    <definedName name="wrn.PUBLEXP._1" localSheetId="2" hidden="1">{#N/A,#N/A,FALSE,"PUBLEXP"}</definedName>
    <definedName name="wrn.PUBLEXP._1" localSheetId="13" hidden="1">{#N/A,#N/A,FALSE,"PUBLEXP"}</definedName>
    <definedName name="wrn.PUBLEXP._1" localSheetId="15" hidden="1">{#N/A,#N/A,FALSE,"PUBLEXP"}</definedName>
    <definedName name="wrn.PUBLEXP._1" localSheetId="4" hidden="1">{#N/A,#N/A,FALSE,"PUBLEXP"}</definedName>
    <definedName name="wrn.PUBLEXP._1" localSheetId="0" hidden="1">{#N/A,#N/A,FALSE,"PUBLEXP"}</definedName>
    <definedName name="wrn.PUBLEXP._1" localSheetId="1" hidden="1">{#N/A,#N/A,FALSE,"PUBLEXP"}</definedName>
    <definedName name="wrn.PUBLEXP._1" localSheetId="3" hidden="1">{#N/A,#N/A,FALSE,"PUBLEXP"}</definedName>
    <definedName name="wrn.PUBLEXP._1" localSheetId="14" hidden="1">{#N/A,#N/A,FALSE,"PUBLEXP"}</definedName>
    <definedName name="wrn.PUBLEXP._1" localSheetId="16" hidden="1">{#N/A,#N/A,FALSE,"PUBLEXP"}</definedName>
    <definedName name="wrn.PUBLEXP._1" hidden="1">{#N/A,#N/A,FALSE,"PUBLEXP"}</definedName>
    <definedName name="wrn.PUBLEXP._2" localSheetId="2" hidden="1">{#N/A,#N/A,FALSE,"PUBLEXP"}</definedName>
    <definedName name="wrn.PUBLEXP._2" localSheetId="13" hidden="1">{#N/A,#N/A,FALSE,"PUBLEXP"}</definedName>
    <definedName name="wrn.PUBLEXP._2" localSheetId="15" hidden="1">{#N/A,#N/A,FALSE,"PUBLEXP"}</definedName>
    <definedName name="wrn.PUBLEXP._2" localSheetId="4" hidden="1">{#N/A,#N/A,FALSE,"PUBLEXP"}</definedName>
    <definedName name="wrn.PUBLEXP._2" localSheetId="0" hidden="1">{#N/A,#N/A,FALSE,"PUBLEXP"}</definedName>
    <definedName name="wrn.PUBLEXP._2" localSheetId="1" hidden="1">{#N/A,#N/A,FALSE,"PUBLEXP"}</definedName>
    <definedName name="wrn.PUBLEXP._2" localSheetId="3" hidden="1">{#N/A,#N/A,FALSE,"PUBLEXP"}</definedName>
    <definedName name="wrn.PUBLEXP._2" localSheetId="14" hidden="1">{#N/A,#N/A,FALSE,"PUBLEXP"}</definedName>
    <definedName name="wrn.PUBLEXP._2" localSheetId="16" hidden="1">{#N/A,#N/A,FALSE,"PUBLEXP"}</definedName>
    <definedName name="wrn.PUBLEXP._2" hidden="1">{#N/A,#N/A,FALSE,"PUBLEXP"}</definedName>
    <definedName name="wrn.ratios." localSheetId="2" hidden="1">{"ratios",#N/A,FALSE,"Summary Accounts"}</definedName>
    <definedName name="wrn.ratios." localSheetId="13" hidden="1">{"ratios",#N/A,FALSE,"Summary Accounts"}</definedName>
    <definedName name="wrn.ratios." localSheetId="15" hidden="1">{"ratios",#N/A,FALSE,"Summary Accounts"}</definedName>
    <definedName name="wrn.ratios." localSheetId="4" hidden="1">{"ratios",#N/A,FALSE,"Summary Accounts"}</definedName>
    <definedName name="wrn.ratios." localSheetId="0" hidden="1">{"ratios",#N/A,FALSE,"Summary Accounts"}</definedName>
    <definedName name="wrn.ratios." localSheetId="1" hidden="1">{"ratios",#N/A,FALSE,"Summary Accounts"}</definedName>
    <definedName name="wrn.ratios." localSheetId="3" hidden="1">{"ratios",#N/A,FALSE,"Summary Accounts"}</definedName>
    <definedName name="wrn.ratios." localSheetId="14" hidden="1">{"ratios",#N/A,FALSE,"Summary Accounts"}</definedName>
    <definedName name="wrn.ratios." localSheetId="16" hidden="1">{"ratios",#N/A,FALSE,"Summary Accounts"}</definedName>
    <definedName name="wrn.ratios." hidden="1">{"ratios",#N/A,FALSE,"Summary Accounts"}</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13" hidden="1">{#N/A,#N/A,FALSE,"REVSHARE"}</definedName>
    <definedName name="wrn.REVSHARE." localSheetId="15" hidden="1">{#N/A,#N/A,FALSE,"REVSHARE"}</definedName>
    <definedName name="wrn.REVSHARE." localSheetId="4" hidden="1">{#N/A,#N/A,FALSE,"REVSHARE"}</definedName>
    <definedName name="wrn.REVSHARE." localSheetId="0" hidden="1">{#N/A,#N/A,FALSE,"REVSHARE"}</definedName>
    <definedName name="wrn.REVSHARE." localSheetId="1" hidden="1">{#N/A,#N/A,FALSE,"REVSHARE"}</definedName>
    <definedName name="wrn.REVSHARE." localSheetId="3" hidden="1">{#N/A,#N/A,FALSE,"REVSHARE"}</definedName>
    <definedName name="wrn.REVSHARE." localSheetId="14" hidden="1">{#N/A,#N/A,FALSE,"REVSHARE"}</definedName>
    <definedName name="wrn.REVSHARE." localSheetId="16" hidden="1">{#N/A,#N/A,FALSE,"REVSHARE"}</definedName>
    <definedName name="wrn.REVSHARE." hidden="1">{#N/A,#N/A,FALSE,"REVSHARE"}</definedName>
    <definedName name="wrn.REVSHARE._1" localSheetId="2" hidden="1">{#N/A,#N/A,FALSE,"REVSHARE"}</definedName>
    <definedName name="wrn.REVSHARE._1" localSheetId="13" hidden="1">{#N/A,#N/A,FALSE,"REVSHARE"}</definedName>
    <definedName name="wrn.REVSHARE._1" localSheetId="15" hidden="1">{#N/A,#N/A,FALSE,"REVSHARE"}</definedName>
    <definedName name="wrn.REVSHARE._1" localSheetId="4" hidden="1">{#N/A,#N/A,FALSE,"REVSHARE"}</definedName>
    <definedName name="wrn.REVSHARE._1" localSheetId="0" hidden="1">{#N/A,#N/A,FALSE,"REVSHARE"}</definedName>
    <definedName name="wrn.REVSHARE._1" localSheetId="1" hidden="1">{#N/A,#N/A,FALSE,"REVSHARE"}</definedName>
    <definedName name="wrn.REVSHARE._1" localSheetId="3" hidden="1">{#N/A,#N/A,FALSE,"REVSHARE"}</definedName>
    <definedName name="wrn.REVSHARE._1" localSheetId="14" hidden="1">{#N/A,#N/A,FALSE,"REVSHARE"}</definedName>
    <definedName name="wrn.REVSHARE._1" localSheetId="16" hidden="1">{#N/A,#N/A,FALSE,"REVSHARE"}</definedName>
    <definedName name="wrn.REVSHARE._1" hidden="1">{#N/A,#N/A,FALSE,"REVSHARE"}</definedName>
    <definedName name="wrn.REVSHARE._2" localSheetId="2" hidden="1">{#N/A,#N/A,FALSE,"REVSHARE"}</definedName>
    <definedName name="wrn.REVSHARE._2" localSheetId="13" hidden="1">{#N/A,#N/A,FALSE,"REVSHARE"}</definedName>
    <definedName name="wrn.REVSHARE._2" localSheetId="15" hidden="1">{#N/A,#N/A,FALSE,"REVSHARE"}</definedName>
    <definedName name="wrn.REVSHARE._2" localSheetId="4" hidden="1">{#N/A,#N/A,FALSE,"REVSHARE"}</definedName>
    <definedName name="wrn.REVSHARE._2" localSheetId="0" hidden="1">{#N/A,#N/A,FALSE,"REVSHARE"}</definedName>
    <definedName name="wrn.REVSHARE._2" localSheetId="1" hidden="1">{#N/A,#N/A,FALSE,"REVSHARE"}</definedName>
    <definedName name="wrn.REVSHARE._2" localSheetId="3" hidden="1">{#N/A,#N/A,FALSE,"REVSHARE"}</definedName>
    <definedName name="wrn.REVSHARE._2" localSheetId="14" hidden="1">{#N/A,#N/A,FALSE,"REVSHARE"}</definedName>
    <definedName name="wrn.REVSHARE._2" localSheetId="16" hidden="1">{#N/A,#N/A,FALSE,"REVSHARE"}</definedName>
    <definedName name="wrn.REVSHARE._2" hidden="1">{#N/A,#N/A,FALSE,"REVSHARE"}</definedName>
    <definedName name="wrn.Riqfin." localSheetId="2"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4" hidden="1">{"Riqfin97",#N/A,FALSE,"Tran";"Riqfinpro",#N/A,FALSE,"Tran"}</definedName>
    <definedName name="wrn.Riqfin." localSheetId="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localSheetId="14" hidden="1">{"Riqfin97",#N/A,FALSE,"Tran";"Riqfinpro",#N/A,FALSE,"Tran"}</definedName>
    <definedName name="wrn.Riqfin." localSheetId="16" hidden="1">{"Riqfin97",#N/A,FALSE,"Tran";"Riqfinpro",#N/A,FALSE,"Tran"}</definedName>
    <definedName name="wrn.Riqfin." hidden="1">{"Riqfin97",#N/A,FALSE,"Tran";"Riqfinpro",#N/A,FALSE,"Tran"}</definedName>
    <definedName name="wrn.sales." localSheetId="2" hidden="1">{"sales",#N/A,FALSE,"Sales";"sales existing",#N/A,FALSE,"Sales";"sales rd1",#N/A,FALSE,"Sales";"sales rd2",#N/A,FALSE,"Sales"}</definedName>
    <definedName name="wrn.sales." localSheetId="13" hidden="1">{"sales",#N/A,FALSE,"Sales";"sales existing",#N/A,FALSE,"Sales";"sales rd1",#N/A,FALSE,"Sales";"sales rd2",#N/A,FALSE,"Sales"}</definedName>
    <definedName name="wrn.sales." localSheetId="15" hidden="1">{"sales",#N/A,FALSE,"Sales";"sales existing",#N/A,FALSE,"Sales";"sales rd1",#N/A,FALSE,"Sales";"sales rd2",#N/A,FALSE,"Sales"}</definedName>
    <definedName name="wrn.sales." localSheetId="4" hidden="1">{"sales",#N/A,FALSE,"Sales";"sales existing",#N/A,FALSE,"Sales";"sales rd1",#N/A,FALSE,"Sales";"sales rd2",#N/A,FALSE,"Sales"}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4" hidden="1">{"sales",#N/A,FALSE,"Sales";"sales existing",#N/A,FALSE,"Sales";"sales rd1",#N/A,FALSE,"Sales";"sales rd2",#N/A,FALSE,"Sales"}</definedName>
    <definedName name="wrn.sales." localSheetId="16" hidden="1">{"sales",#N/A,FALSE,"Sales";"sales existing",#N/A,FALSE,"Sales";"sales rd1",#N/A,FALSE,"Sales";"sales rd2",#N/A,FALSE,"Sales"}</definedName>
    <definedName name="wrn.sales." hidden="1">{"sales",#N/A,FALSE,"Sales";"sales existing",#N/A,FALSE,"Sales";"sales rd1",#N/A,FALSE,"Sales";"sales rd2",#N/A,FALSE,"Sales"}</definedName>
    <definedName name="wrn.sensitivity." localSheetId="2" hidden="1">{"sensitivity",#N/A,FALSE,"Sensitivity"}</definedName>
    <definedName name="wrn.sensitivity." localSheetId="13" hidden="1">{"sensitivity",#N/A,FALSE,"Sensitivity"}</definedName>
    <definedName name="wrn.sensitivity." localSheetId="15" hidden="1">{"sensitivity",#N/A,FALSE,"Sensitivity"}</definedName>
    <definedName name="wrn.sensitivity." localSheetId="4" hidden="1">{"sensitivity",#N/A,FALSE,"Sensitivity"}</definedName>
    <definedName name="wrn.sensitivity." localSheetId="0" hidden="1">{"sensitivity",#N/A,FALSE,"Sensitivity"}</definedName>
    <definedName name="wrn.sensitivity." localSheetId="1" hidden="1">{"sensitivity",#N/A,FALSE,"Sensitivity"}</definedName>
    <definedName name="wrn.sensitivity." localSheetId="3" hidden="1">{"sensitivity",#N/A,FALSE,"Sensitivity"}</definedName>
    <definedName name="wrn.sensitivity." localSheetId="14" hidden="1">{"sensitivity",#N/A,FALSE,"Sensitivity"}</definedName>
    <definedName name="wrn.sensitivity." localSheetId="16" hidden="1">{"sensitivity",#N/A,FALSE,"Sensitivity"}</definedName>
    <definedName name="wrn.sensitivity." hidden="1">{"sensitivity",#N/A,FALSE,"Sensitivity"}</definedName>
    <definedName name="wrn.Staff._.Report._.Tables." localSheetId="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4" hidden="1">{#N/A,#N/A,FALSE,"SRFSYS";#N/A,#N/A,FALSE,"SRBSYS"}</definedName>
    <definedName name="wrn.Staff._.Report._.Tables." localSheetId="0" hidden="1">{#N/A,#N/A,FALSE,"SRFSYS";#N/A,#N/A,FALSE,"SRBSYS"}</definedName>
    <definedName name="wrn.Staff._.Report._.Tables." localSheetId="1" hidden="1">{#N/A,#N/A,FALSE,"SRFSYS";#N/A,#N/A,FALSE,"SRBSYS"}</definedName>
    <definedName name="wrn.Staff._.Report._.Tables." localSheetId="3" hidden="1">{#N/A,#N/A,FALSE,"SRFSYS";#N/A,#N/A,FALSE,"SRBSYS"}</definedName>
    <definedName name="wrn.Staff._.Report._.Tables." localSheetId="14" hidden="1">{#N/A,#N/A,FALSE,"SRFSYS";#N/A,#N/A,FALSE,"SRBSYS"}</definedName>
    <definedName name="wrn.Staff._.Report._.Tables." localSheetId="16" hidden="1">{#N/A,#N/A,FALSE,"SRFSYS";#N/A,#N/A,FALSE,"SRBSYS"}</definedName>
    <definedName name="wrn.Staff._.Report._.Tables." hidden="1">{#N/A,#N/A,FALSE,"SRFSYS";#N/A,#N/A,FALSE,"SRBSYS"}</definedName>
    <definedName name="wrn.Staff._.Report._.Tables._1" localSheetId="2" hidden="1">{#N/A,#N/A,FALSE,"SRFSYS";#N/A,#N/A,FALSE,"SRBSYS"}</definedName>
    <definedName name="wrn.Staff._.Report._.Tables._1" localSheetId="13" hidden="1">{#N/A,#N/A,FALSE,"SRFSYS";#N/A,#N/A,FALSE,"SRBSYS"}</definedName>
    <definedName name="wrn.Staff._.Report._.Tables._1" localSheetId="15" hidden="1">{#N/A,#N/A,FALSE,"SRFSYS";#N/A,#N/A,FALSE,"SRBSYS"}</definedName>
    <definedName name="wrn.Staff._.Report._.Tables._1" localSheetId="4" hidden="1">{#N/A,#N/A,FALSE,"SRFSYS";#N/A,#N/A,FALSE,"SRBSYS"}</definedName>
    <definedName name="wrn.Staff._.Report._.Tables._1" localSheetId="0" hidden="1">{#N/A,#N/A,FALSE,"SRFSYS";#N/A,#N/A,FALSE,"SRBSYS"}</definedName>
    <definedName name="wrn.Staff._.Report._.Tables._1" localSheetId="1" hidden="1">{#N/A,#N/A,FALSE,"SRFSYS";#N/A,#N/A,FALSE,"SRBSYS"}</definedName>
    <definedName name="wrn.Staff._.Report._.Tables._1" localSheetId="3" hidden="1">{#N/A,#N/A,FALSE,"SRFSYS";#N/A,#N/A,FALSE,"SRBSYS"}</definedName>
    <definedName name="wrn.Staff._.Report._.Tables._1" localSheetId="14" hidden="1">{#N/A,#N/A,FALSE,"SRFSYS";#N/A,#N/A,FALSE,"SRBSYS"}</definedName>
    <definedName name="wrn.Staff._.Report._.Tables._1" localSheetId="16" hidden="1">{#N/A,#N/A,FALSE,"SRFSYS";#N/A,#N/A,FALSE,"SRBSYS"}</definedName>
    <definedName name="wrn.Staff._.Report._.Tables._1" hidden="1">{#N/A,#N/A,FALSE,"SRFSYS";#N/A,#N/A,FALSE,"SRBSYS"}</definedName>
    <definedName name="wrn.Staff._.Report._.Tables._2" localSheetId="2" hidden="1">{#N/A,#N/A,FALSE,"SRFSYS";#N/A,#N/A,FALSE,"SRBSYS"}</definedName>
    <definedName name="wrn.Staff._.Report._.Tables._2" localSheetId="13" hidden="1">{#N/A,#N/A,FALSE,"SRFSYS";#N/A,#N/A,FALSE,"SRBSYS"}</definedName>
    <definedName name="wrn.Staff._.Report._.Tables._2" localSheetId="15" hidden="1">{#N/A,#N/A,FALSE,"SRFSYS";#N/A,#N/A,FALSE,"SRBSYS"}</definedName>
    <definedName name="wrn.Staff._.Report._.Tables._2" localSheetId="4" hidden="1">{#N/A,#N/A,FALSE,"SRFSYS";#N/A,#N/A,FALSE,"SRBSYS"}</definedName>
    <definedName name="wrn.Staff._.Report._.Tables._2" localSheetId="0" hidden="1">{#N/A,#N/A,FALSE,"SRFSYS";#N/A,#N/A,FALSE,"SRBSYS"}</definedName>
    <definedName name="wrn.Staff._.Report._.Tables._2" localSheetId="1" hidden="1">{#N/A,#N/A,FALSE,"SRFSYS";#N/A,#N/A,FALSE,"SRBSYS"}</definedName>
    <definedName name="wrn.Staff._.Report._.Tables._2" localSheetId="3" hidden="1">{#N/A,#N/A,FALSE,"SRFSYS";#N/A,#N/A,FALSE,"SRBSYS"}</definedName>
    <definedName name="wrn.Staff._.Report._.Tables._2" localSheetId="14" hidden="1">{#N/A,#N/A,FALSE,"SRFSYS";#N/A,#N/A,FALSE,"SRBSYS"}</definedName>
    <definedName name="wrn.Staff._.Report._.Tables._2" localSheetId="16" hidden="1">{#N/A,#N/A,FALSE,"SRFSYS";#N/A,#N/A,FALSE,"SRBSYS"}</definedName>
    <definedName name="wrn.Staff._.Report._.Tables._2" hidden="1">{#N/A,#N/A,FALSE,"SRFSYS";#N/A,#N/A,FALSE,"SRBSYS"}</definedName>
    <definedName name="wrn.STAND_ALONE_BOTH." localSheetId="2" hidden="1">{"FCB_ALL",#N/A,FALSE,"FCB";"GREY_ALL",#N/A,FALSE,"GREY"}</definedName>
    <definedName name="wrn.STAND_ALONE_BOTH." localSheetId="13" hidden="1">{"FCB_ALL",#N/A,FALSE,"FCB";"GREY_ALL",#N/A,FALSE,"GREY"}</definedName>
    <definedName name="wrn.STAND_ALONE_BOTH." localSheetId="15" hidden="1">{"FCB_ALL",#N/A,FALSE,"FCB";"GREY_ALL",#N/A,FALSE,"GREY"}</definedName>
    <definedName name="wrn.STAND_ALONE_BOTH." localSheetId="4" hidden="1">{"FCB_ALL",#N/A,FALSE,"FCB";"GREY_ALL",#N/A,FALSE,"GREY"}</definedName>
    <definedName name="wrn.STAND_ALONE_BOTH." localSheetId="0" hidden="1">{"FCB_ALL",#N/A,FALSE,"FCB";"GREY_ALL",#N/A,FALSE,"GREY"}</definedName>
    <definedName name="wrn.STAND_ALONE_BOTH." localSheetId="1" hidden="1">{"FCB_ALL",#N/A,FALSE,"FCB";"GREY_ALL",#N/A,FALSE,"GREY"}</definedName>
    <definedName name="wrn.STAND_ALONE_BOTH." localSheetId="3" hidden="1">{"FCB_ALL",#N/A,FALSE,"FCB";"GREY_ALL",#N/A,FALSE,"GREY"}</definedName>
    <definedName name="wrn.STAND_ALONE_BOTH." localSheetId="14" hidden="1">{"FCB_ALL",#N/A,FALSE,"FCB";"GREY_ALL",#N/A,FALSE,"GREY"}</definedName>
    <definedName name="wrn.STAND_ALONE_BOTH." localSheetId="16" hidden="1">{"FCB_ALL",#N/A,FALSE,"FCB";"GREY_ALL",#N/A,FALSE,"GREY"}</definedName>
    <definedName name="wrn.STAND_ALONE_BOTH." hidden="1">{"FCB_ALL",#N/A,FALSE,"FCB";"GREY_ALL",#N/A,FALSE,"GREY"}</definedName>
    <definedName name="wrn.STATE." localSheetId="2" hidden="1">{#N/A,#N/A,FALSE,"STATE"}</definedName>
    <definedName name="wrn.STATE." localSheetId="13" hidden="1">{#N/A,#N/A,FALSE,"STATE"}</definedName>
    <definedName name="wrn.STATE." localSheetId="15" hidden="1">{#N/A,#N/A,FALSE,"STATE"}</definedName>
    <definedName name="wrn.STATE." localSheetId="4" hidden="1">{#N/A,#N/A,FALSE,"STATE"}</definedName>
    <definedName name="wrn.STATE." localSheetId="0" hidden="1">{#N/A,#N/A,FALSE,"STATE"}</definedName>
    <definedName name="wrn.STATE." localSheetId="1" hidden="1">{#N/A,#N/A,FALSE,"STATE"}</definedName>
    <definedName name="wrn.STATE." localSheetId="3" hidden="1">{#N/A,#N/A,FALSE,"STATE"}</definedName>
    <definedName name="wrn.STATE." localSheetId="14" hidden="1">{#N/A,#N/A,FALSE,"STATE"}</definedName>
    <definedName name="wrn.STATE." localSheetId="16" hidden="1">{#N/A,#N/A,FALSE,"STATE"}</definedName>
    <definedName name="wrn.STATE." hidden="1">{#N/A,#N/A,FALSE,"STATE"}</definedName>
    <definedName name="wrn.STATE._1" localSheetId="2" hidden="1">{#N/A,#N/A,FALSE,"STATE"}</definedName>
    <definedName name="wrn.STATE._1" localSheetId="13" hidden="1">{#N/A,#N/A,FALSE,"STATE"}</definedName>
    <definedName name="wrn.STATE._1" localSheetId="15" hidden="1">{#N/A,#N/A,FALSE,"STATE"}</definedName>
    <definedName name="wrn.STATE._1" localSheetId="4" hidden="1">{#N/A,#N/A,FALSE,"STATE"}</definedName>
    <definedName name="wrn.STATE._1" localSheetId="0" hidden="1">{#N/A,#N/A,FALSE,"STATE"}</definedName>
    <definedName name="wrn.STATE._1" localSheetId="1" hidden="1">{#N/A,#N/A,FALSE,"STATE"}</definedName>
    <definedName name="wrn.STATE._1" localSheetId="3" hidden="1">{#N/A,#N/A,FALSE,"STATE"}</definedName>
    <definedName name="wrn.STATE._1" localSheetId="14" hidden="1">{#N/A,#N/A,FALSE,"STATE"}</definedName>
    <definedName name="wrn.STATE._1" localSheetId="16" hidden="1">{#N/A,#N/A,FALSE,"STATE"}</definedName>
    <definedName name="wrn.STATE._1" hidden="1">{#N/A,#N/A,FALSE,"STATE"}</definedName>
    <definedName name="wrn.STATE._2" localSheetId="2" hidden="1">{#N/A,#N/A,FALSE,"STATE"}</definedName>
    <definedName name="wrn.STATE._2" localSheetId="13" hidden="1">{#N/A,#N/A,FALSE,"STATE"}</definedName>
    <definedName name="wrn.STATE._2" localSheetId="15" hidden="1">{#N/A,#N/A,FALSE,"STATE"}</definedName>
    <definedName name="wrn.STATE._2" localSheetId="4" hidden="1">{#N/A,#N/A,FALSE,"STATE"}</definedName>
    <definedName name="wrn.STATE._2" localSheetId="0" hidden="1">{#N/A,#N/A,FALSE,"STATE"}</definedName>
    <definedName name="wrn.STATE._2" localSheetId="1" hidden="1">{#N/A,#N/A,FALSE,"STATE"}</definedName>
    <definedName name="wrn.STATE._2" localSheetId="3" hidden="1">{#N/A,#N/A,FALSE,"STATE"}</definedName>
    <definedName name="wrn.STATE._2" localSheetId="14" hidden="1">{#N/A,#N/A,FALSE,"STATE"}</definedName>
    <definedName name="wrn.STATE._2" localSheetId="16" hidden="1">{#N/A,#N/A,FALSE,"STATE"}</definedName>
    <definedName name="wrn.STATE._2" hidden="1">{#N/A,#N/A,FALSE,"STATE"}</definedName>
    <definedName name="wrn.SUMMARY." localSheetId="2" hidden="1">{"TAB_MONAVG",#N/A,FALSE,"SUMMARY";"TAB_EOP",#N/A,FALSE,"SUMMARY";"TAB_QA",#N/A,FALSE,"SUMMARY"}</definedName>
    <definedName name="wrn.SUMMARY." localSheetId="13" hidden="1">{"TAB_MONAVG",#N/A,FALSE,"SUMMARY";"TAB_EOP",#N/A,FALSE,"SUMMARY";"TAB_QA",#N/A,FALSE,"SUMMARY"}</definedName>
    <definedName name="wrn.SUMMARY." localSheetId="15" hidden="1">{"TAB_MONAVG",#N/A,FALSE,"SUMMARY";"TAB_EOP",#N/A,FALSE,"SUMMARY";"TAB_QA",#N/A,FALSE,"SUMMARY"}</definedName>
    <definedName name="wrn.SUMMARY." localSheetId="4" hidden="1">{"TAB_MONAVG",#N/A,FALSE,"SUMMARY";"TAB_EOP",#N/A,FALSE,"SUMMARY";"TAB_QA",#N/A,FALSE,"SUMMARY"}</definedName>
    <definedName name="wrn.SUMMARY." localSheetId="0" hidden="1">{"TAB_MONAVG",#N/A,FALSE,"SUMMARY";"TAB_EOP",#N/A,FALSE,"SUMMARY";"TAB_QA",#N/A,FALSE,"SUMMARY"}</definedName>
    <definedName name="wrn.SUMMARY." localSheetId="1" hidden="1">{"TAB_MONAVG",#N/A,FALSE,"SUMMARY";"TAB_EOP",#N/A,FALSE,"SUMMARY";"TAB_QA",#N/A,FALSE,"SUMMARY"}</definedName>
    <definedName name="wrn.SUMMARY." localSheetId="3" hidden="1">{"TAB_MONAVG",#N/A,FALSE,"SUMMARY";"TAB_EOP",#N/A,FALSE,"SUMMARY";"TAB_QA",#N/A,FALSE,"SUMMARY"}</definedName>
    <definedName name="wrn.SUMMARY." localSheetId="14" hidden="1">{"TAB_MONAVG",#N/A,FALSE,"SUMMARY";"TAB_EOP",#N/A,FALSE,"SUMMARY";"TAB_QA",#N/A,FALSE,"SUMMARY"}</definedName>
    <definedName name="wrn.SUMMARY." localSheetId="16" hidden="1">{"TAB_MONAVG",#N/A,FALSE,"SUMMARY";"TAB_EOP",#N/A,FALSE,"SUMMARY";"TAB_QA",#N/A,FALSE,"SUMMARY"}</definedName>
    <definedName name="wrn.SUMMARY." hidden="1">{"TAB_MONAVG",#N/A,FALSE,"SUMMARY";"TAB_EOP",#N/A,FALSE,"SUMMARY";"TAB_QA",#N/A,FALSE,"SUMMARY"}</definedName>
    <definedName name="wrn.TARGET._.DCF." localSheetId="2" hidden="1">{"targetdcf",#N/A,FALSE,"Merger consequences";"TARGETASSU",#N/A,FALSE,"Merger consequences";"TERMINAL VALUE",#N/A,FALSE,"Merger consequences"}</definedName>
    <definedName name="wrn.TARGET._.DCF." localSheetId="13" hidden="1">{"targetdcf",#N/A,FALSE,"Merger consequences";"TARGETASSU",#N/A,FALSE,"Merger consequences";"TERMINAL VALUE",#N/A,FALSE,"Merger consequences"}</definedName>
    <definedName name="wrn.TARGET._.DCF." localSheetId="15" hidden="1">{"targetdcf",#N/A,FALSE,"Merger consequences";"TARGETASSU",#N/A,FALSE,"Merger consequences";"TERMINAL VALUE",#N/A,FALSE,"Merger consequences"}</definedName>
    <definedName name="wrn.TARGET._.DCF." localSheetId="4" hidden="1">{"targetdcf",#N/A,FALSE,"Merger consequences";"TARGETASSU",#N/A,FALSE,"Merger consequences";"TERMINAL VALUE",#N/A,FALSE,"Merger consequences"}</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localSheetId="3" hidden="1">{"targetdcf",#N/A,FALSE,"Merger consequences";"TARGETASSU",#N/A,FALSE,"Merger consequences";"TERMINAL VALUE",#N/A,FALSE,"Merger consequences"}</definedName>
    <definedName name="wrn.TARGET._.DCF." localSheetId="14" hidden="1">{"targetdcf",#N/A,FALSE,"Merger consequences";"TARGETASSU",#N/A,FALSE,"Merger consequences";"TERMINAL VALUE",#N/A,FALSE,"Merger consequences"}</definedName>
    <definedName name="wrn.TARGET._.DCF." localSheetId="16"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XARREARS." localSheetId="2" hidden="1">{#N/A,#N/A,FALSE,"TAXARREARS"}</definedName>
    <definedName name="wrn.TAXARREARS." localSheetId="13" hidden="1">{#N/A,#N/A,FALSE,"TAXARREARS"}</definedName>
    <definedName name="wrn.TAXARREARS." localSheetId="15" hidden="1">{#N/A,#N/A,FALSE,"TAXARREARS"}</definedName>
    <definedName name="wrn.TAXARREARS." localSheetId="4" hidden="1">{#N/A,#N/A,FALSE,"TAXARREARS"}</definedName>
    <definedName name="wrn.TAXARREARS." localSheetId="0" hidden="1">{#N/A,#N/A,FALSE,"TAXARREARS"}</definedName>
    <definedName name="wrn.TAXARREARS." localSheetId="1" hidden="1">{#N/A,#N/A,FALSE,"TAXARREARS"}</definedName>
    <definedName name="wrn.TAXARREARS." localSheetId="3" hidden="1">{#N/A,#N/A,FALSE,"TAXARREARS"}</definedName>
    <definedName name="wrn.TAXARREARS." localSheetId="14" hidden="1">{#N/A,#N/A,FALSE,"TAXARREARS"}</definedName>
    <definedName name="wrn.TAXARREARS." localSheetId="16" hidden="1">{#N/A,#N/A,FALSE,"TAXARREARS"}</definedName>
    <definedName name="wrn.TAXARREARS." hidden="1">{#N/A,#N/A,FALSE,"TAXARREARS"}</definedName>
    <definedName name="wrn.TAXARREARS._1" localSheetId="2" hidden="1">{#N/A,#N/A,FALSE,"TAXARREARS"}</definedName>
    <definedName name="wrn.TAXARREARS._1" localSheetId="13" hidden="1">{#N/A,#N/A,FALSE,"TAXARREARS"}</definedName>
    <definedName name="wrn.TAXARREARS._1" localSheetId="15" hidden="1">{#N/A,#N/A,FALSE,"TAXARREARS"}</definedName>
    <definedName name="wrn.TAXARREARS._1" localSheetId="4" hidden="1">{#N/A,#N/A,FALSE,"TAXARREARS"}</definedName>
    <definedName name="wrn.TAXARREARS._1" localSheetId="0" hidden="1">{#N/A,#N/A,FALSE,"TAXARREARS"}</definedName>
    <definedName name="wrn.TAXARREARS._1" localSheetId="1" hidden="1">{#N/A,#N/A,FALSE,"TAXARREARS"}</definedName>
    <definedName name="wrn.TAXARREARS._1" localSheetId="3" hidden="1">{#N/A,#N/A,FALSE,"TAXARREARS"}</definedName>
    <definedName name="wrn.TAXARREARS._1" localSheetId="14" hidden="1">{#N/A,#N/A,FALSE,"TAXARREARS"}</definedName>
    <definedName name="wrn.TAXARREARS._1" localSheetId="16" hidden="1">{#N/A,#N/A,FALSE,"TAXARREARS"}</definedName>
    <definedName name="wrn.TAXARREARS._1" hidden="1">{#N/A,#N/A,FALSE,"TAXARREARS"}</definedName>
    <definedName name="wrn.TAXARREARS._2" localSheetId="2" hidden="1">{#N/A,#N/A,FALSE,"TAXARREARS"}</definedName>
    <definedName name="wrn.TAXARREARS._2" localSheetId="13" hidden="1">{#N/A,#N/A,FALSE,"TAXARREARS"}</definedName>
    <definedName name="wrn.TAXARREARS._2" localSheetId="15" hidden="1">{#N/A,#N/A,FALSE,"TAXARREARS"}</definedName>
    <definedName name="wrn.TAXARREARS._2" localSheetId="4" hidden="1">{#N/A,#N/A,FALSE,"TAXARREARS"}</definedName>
    <definedName name="wrn.TAXARREARS._2" localSheetId="0" hidden="1">{#N/A,#N/A,FALSE,"TAXARREARS"}</definedName>
    <definedName name="wrn.TAXARREARS._2" localSheetId="1" hidden="1">{#N/A,#N/A,FALSE,"TAXARREARS"}</definedName>
    <definedName name="wrn.TAXARREARS._2" localSheetId="3" hidden="1">{#N/A,#N/A,FALSE,"TAXARREARS"}</definedName>
    <definedName name="wrn.TAXARREARS._2" localSheetId="14" hidden="1">{#N/A,#N/A,FALSE,"TAXARREARS"}</definedName>
    <definedName name="wrn.TAXARREARS._2" localSheetId="16" hidden="1">{#N/A,#N/A,FALSE,"TAXARREARS"}</definedName>
    <definedName name="wrn.TAXARREARS._2" hidden="1">{#N/A,#N/A,FALSE,"TAXARREARS"}</definedName>
    <definedName name="wrn.TAXPAYRS." localSheetId="2" hidden="1">{#N/A,#N/A,FALSE,"TAXPAYRS"}</definedName>
    <definedName name="wrn.TAXPAYRS." localSheetId="13" hidden="1">{#N/A,#N/A,FALSE,"TAXPAYRS"}</definedName>
    <definedName name="wrn.TAXPAYRS." localSheetId="15" hidden="1">{#N/A,#N/A,FALSE,"TAXPAYRS"}</definedName>
    <definedName name="wrn.TAXPAYRS." localSheetId="4" hidden="1">{#N/A,#N/A,FALSE,"TAXPAYRS"}</definedName>
    <definedName name="wrn.TAXPAYRS." localSheetId="0" hidden="1">{#N/A,#N/A,FALSE,"TAXPAYRS"}</definedName>
    <definedName name="wrn.TAXPAYRS." localSheetId="1" hidden="1">{#N/A,#N/A,FALSE,"TAXPAYRS"}</definedName>
    <definedName name="wrn.TAXPAYRS." localSheetId="3" hidden="1">{#N/A,#N/A,FALSE,"TAXPAYRS"}</definedName>
    <definedName name="wrn.TAXPAYRS." localSheetId="14" hidden="1">{#N/A,#N/A,FALSE,"TAXPAYRS"}</definedName>
    <definedName name="wrn.TAXPAYRS." localSheetId="16" hidden="1">{#N/A,#N/A,FALSE,"TAXPAYRS"}</definedName>
    <definedName name="wrn.TAXPAYRS." hidden="1">{#N/A,#N/A,FALSE,"TAXPAYRS"}</definedName>
    <definedName name="wrn.TAXPAYRS._1" localSheetId="2" hidden="1">{#N/A,#N/A,FALSE,"TAXPAYRS"}</definedName>
    <definedName name="wrn.TAXPAYRS._1" localSheetId="13" hidden="1">{#N/A,#N/A,FALSE,"TAXPAYRS"}</definedName>
    <definedName name="wrn.TAXPAYRS._1" localSheetId="15" hidden="1">{#N/A,#N/A,FALSE,"TAXPAYRS"}</definedName>
    <definedName name="wrn.TAXPAYRS._1" localSheetId="4" hidden="1">{#N/A,#N/A,FALSE,"TAXPAYRS"}</definedName>
    <definedName name="wrn.TAXPAYRS._1" localSheetId="0" hidden="1">{#N/A,#N/A,FALSE,"TAXPAYRS"}</definedName>
    <definedName name="wrn.TAXPAYRS._1" localSheetId="1" hidden="1">{#N/A,#N/A,FALSE,"TAXPAYRS"}</definedName>
    <definedName name="wrn.TAXPAYRS._1" localSheetId="3" hidden="1">{#N/A,#N/A,FALSE,"TAXPAYRS"}</definedName>
    <definedName name="wrn.TAXPAYRS._1" localSheetId="14" hidden="1">{#N/A,#N/A,FALSE,"TAXPAYRS"}</definedName>
    <definedName name="wrn.TAXPAYRS._1" localSheetId="16" hidden="1">{#N/A,#N/A,FALSE,"TAXPAYRS"}</definedName>
    <definedName name="wrn.TAXPAYRS._1" hidden="1">{#N/A,#N/A,FALSE,"TAXPAYRS"}</definedName>
    <definedName name="wrn.TAXPAYRS._2" localSheetId="2" hidden="1">{#N/A,#N/A,FALSE,"TAXPAYRS"}</definedName>
    <definedName name="wrn.TAXPAYRS._2" localSheetId="13" hidden="1">{#N/A,#N/A,FALSE,"TAXPAYRS"}</definedName>
    <definedName name="wrn.TAXPAYRS._2" localSheetId="15" hidden="1">{#N/A,#N/A,FALSE,"TAXPAYRS"}</definedName>
    <definedName name="wrn.TAXPAYRS._2" localSheetId="4" hidden="1">{#N/A,#N/A,FALSE,"TAXPAYRS"}</definedName>
    <definedName name="wrn.TAXPAYRS._2" localSheetId="0" hidden="1">{#N/A,#N/A,FALSE,"TAXPAYRS"}</definedName>
    <definedName name="wrn.TAXPAYRS._2" localSheetId="1" hidden="1">{#N/A,#N/A,FALSE,"TAXPAYRS"}</definedName>
    <definedName name="wrn.TAXPAYRS._2" localSheetId="3" hidden="1">{#N/A,#N/A,FALSE,"TAXPAYRS"}</definedName>
    <definedName name="wrn.TAXPAYRS._2" localSheetId="14" hidden="1">{#N/A,#N/A,FALSE,"TAXPAYRS"}</definedName>
    <definedName name="wrn.TAXPAYRS._2" localSheetId="16" hidden="1">{#N/A,#N/A,FALSE,"TAXPAYRS"}</definedName>
    <definedName name="wrn.TAXPAYRS._2" hidden="1">{#N/A,#N/A,FALSE,"TAXPAYRS"}</definedName>
    <definedName name="wrn.TILL697." localSheetId="2" hidden="1">{"M91TO697",#N/A,FALSE,"MDA"}</definedName>
    <definedName name="wrn.TILL697." localSheetId="13" hidden="1">{"M91TO697",#N/A,FALSE,"MDA"}</definedName>
    <definedName name="wrn.TILL697." localSheetId="15" hidden="1">{"M91TO697",#N/A,FALSE,"MDA"}</definedName>
    <definedName name="wrn.TILL697." localSheetId="4" hidden="1">{"M91TO697",#N/A,FALSE,"MDA"}</definedName>
    <definedName name="wrn.TILL697." localSheetId="0" hidden="1">{"M91TO697",#N/A,FALSE,"MDA"}</definedName>
    <definedName name="wrn.TILL697." localSheetId="1" hidden="1">{"M91TO697",#N/A,FALSE,"MDA"}</definedName>
    <definedName name="wrn.TILL697." localSheetId="3" hidden="1">{"M91TO697",#N/A,FALSE,"MDA"}</definedName>
    <definedName name="wrn.TILL697." localSheetId="14" hidden="1">{"M91TO697",#N/A,FALSE,"MDA"}</definedName>
    <definedName name="wrn.TILL697." localSheetId="16" hidden="1">{"M91TO697",#N/A,FALSE,"MDA"}</definedName>
    <definedName name="wrn.TILL697." hidden="1">{"M91TO697",#N/A,FALSE,"MDA"}</definedName>
    <definedName name="wrn.TILL697._1" localSheetId="2" hidden="1">{"M91TO697",#N/A,FALSE,"MDA"}</definedName>
    <definedName name="wrn.TILL697._1" localSheetId="13" hidden="1">{"M91TO697",#N/A,FALSE,"MDA"}</definedName>
    <definedName name="wrn.TILL697._1" localSheetId="15" hidden="1">{"M91TO697",#N/A,FALSE,"MDA"}</definedName>
    <definedName name="wrn.TILL697._1" localSheetId="4" hidden="1">{"M91TO697",#N/A,FALSE,"MDA"}</definedName>
    <definedName name="wrn.TILL697._1" localSheetId="0" hidden="1">{"M91TO697",#N/A,FALSE,"MDA"}</definedName>
    <definedName name="wrn.TILL697._1" localSheetId="1" hidden="1">{"M91TO697",#N/A,FALSE,"MDA"}</definedName>
    <definedName name="wrn.TILL697._1" localSheetId="3" hidden="1">{"M91TO697",#N/A,FALSE,"MDA"}</definedName>
    <definedName name="wrn.TILL697._1" localSheetId="14" hidden="1">{"M91TO697",#N/A,FALSE,"MDA"}</definedName>
    <definedName name="wrn.TILL697._1" localSheetId="16" hidden="1">{"M91TO697",#N/A,FALSE,"MDA"}</definedName>
    <definedName name="wrn.TILL697._1" hidden="1">{"M91TO697",#N/A,FALSE,"MDA"}</definedName>
    <definedName name="wrn.TILL697._2" localSheetId="2" hidden="1">{"M91TO697",#N/A,FALSE,"MDA"}</definedName>
    <definedName name="wrn.TILL697._2" localSheetId="13" hidden="1">{"M91TO697",#N/A,FALSE,"MDA"}</definedName>
    <definedName name="wrn.TILL697._2" localSheetId="15" hidden="1">{"M91TO697",#N/A,FALSE,"MDA"}</definedName>
    <definedName name="wrn.TILL697._2" localSheetId="4" hidden="1">{"M91TO697",#N/A,FALSE,"MDA"}</definedName>
    <definedName name="wrn.TILL697._2" localSheetId="0" hidden="1">{"M91TO697",#N/A,FALSE,"MDA"}</definedName>
    <definedName name="wrn.TILL697._2" localSheetId="1" hidden="1">{"M91TO697",#N/A,FALSE,"MDA"}</definedName>
    <definedName name="wrn.TILL697._2" localSheetId="3" hidden="1">{"M91TO697",#N/A,FALSE,"MDA"}</definedName>
    <definedName name="wrn.TILL697._2" localSheetId="14" hidden="1">{"M91TO697",#N/A,FALSE,"MDA"}</definedName>
    <definedName name="wrn.TILL697._2" localSheetId="16" hidden="1">{"M91TO697",#N/A,FALSE,"MDA"}</definedName>
    <definedName name="wrn.TILL697._2" hidden="1">{"M91TO697",#N/A,FALSE,"MDA"}</definedName>
    <definedName name="wrn.TRADE." localSheetId="2" hidden="1">{#N/A,#N/A,FALSE,"TRADE"}</definedName>
    <definedName name="wrn.TRADE." localSheetId="13" hidden="1">{#N/A,#N/A,FALSE,"TRADE"}</definedName>
    <definedName name="wrn.TRADE." localSheetId="15" hidden="1">{#N/A,#N/A,FALSE,"TRADE"}</definedName>
    <definedName name="wrn.TRADE." localSheetId="4" hidden="1">{#N/A,#N/A,FALSE,"TRADE"}</definedName>
    <definedName name="wrn.TRADE." localSheetId="0" hidden="1">{#N/A,#N/A,FALSE,"TRADE"}</definedName>
    <definedName name="wrn.TRADE." localSheetId="1" hidden="1">{#N/A,#N/A,FALSE,"TRADE"}</definedName>
    <definedName name="wrn.TRADE." localSheetId="3" hidden="1">{#N/A,#N/A,FALSE,"TRADE"}</definedName>
    <definedName name="wrn.TRADE." localSheetId="14" hidden="1">{#N/A,#N/A,FALSE,"TRADE"}</definedName>
    <definedName name="wrn.TRADE." localSheetId="16" hidden="1">{#N/A,#N/A,FALSE,"TRADE"}</definedName>
    <definedName name="wrn.TRADE." hidden="1">{#N/A,#N/A,FALSE,"TRADE"}</definedName>
    <definedName name="wrn.TRADE._1" localSheetId="2" hidden="1">{#N/A,#N/A,FALSE,"TRADE"}</definedName>
    <definedName name="wrn.TRADE._1" localSheetId="13" hidden="1">{#N/A,#N/A,FALSE,"TRADE"}</definedName>
    <definedName name="wrn.TRADE._1" localSheetId="15" hidden="1">{#N/A,#N/A,FALSE,"TRADE"}</definedName>
    <definedName name="wrn.TRADE._1" localSheetId="4" hidden="1">{#N/A,#N/A,FALSE,"TRADE"}</definedName>
    <definedName name="wrn.TRADE._1" localSheetId="0" hidden="1">{#N/A,#N/A,FALSE,"TRADE"}</definedName>
    <definedName name="wrn.TRADE._1" localSheetId="1" hidden="1">{#N/A,#N/A,FALSE,"TRADE"}</definedName>
    <definedName name="wrn.TRADE._1" localSheetId="3" hidden="1">{#N/A,#N/A,FALSE,"TRADE"}</definedName>
    <definedName name="wrn.TRADE._1" localSheetId="14" hidden="1">{#N/A,#N/A,FALSE,"TRADE"}</definedName>
    <definedName name="wrn.TRADE._1" localSheetId="16" hidden="1">{#N/A,#N/A,FALSE,"TRADE"}</definedName>
    <definedName name="wrn.TRADE._1" hidden="1">{#N/A,#N/A,FALSE,"TRADE"}</definedName>
    <definedName name="wrn.TRADE._2" localSheetId="2" hidden="1">{#N/A,#N/A,FALSE,"TRADE"}</definedName>
    <definedName name="wrn.TRADE._2" localSheetId="13" hidden="1">{#N/A,#N/A,FALSE,"TRADE"}</definedName>
    <definedName name="wrn.TRADE._2" localSheetId="15" hidden="1">{#N/A,#N/A,FALSE,"TRADE"}</definedName>
    <definedName name="wrn.TRADE._2" localSheetId="4" hidden="1">{#N/A,#N/A,FALSE,"TRADE"}</definedName>
    <definedName name="wrn.TRADE._2" localSheetId="0" hidden="1">{#N/A,#N/A,FALSE,"TRADE"}</definedName>
    <definedName name="wrn.TRADE._2" localSheetId="1" hidden="1">{#N/A,#N/A,FALSE,"TRADE"}</definedName>
    <definedName name="wrn.TRADE._2" localSheetId="3" hidden="1">{#N/A,#N/A,FALSE,"TRADE"}</definedName>
    <definedName name="wrn.TRADE._2" localSheetId="14" hidden="1">{#N/A,#N/A,FALSE,"TRADE"}</definedName>
    <definedName name="wrn.TRADE._2" localSheetId="16" hidden="1">{#N/A,#N/A,FALSE,"TRADE"}</definedName>
    <definedName name="wrn.TRADE._2" hidden="1">{#N/A,#N/A,FALSE,"TRADE"}</definedName>
    <definedName name="wrn.TRANSPORT." localSheetId="2" hidden="1">{#N/A,#N/A,FALSE,"TRANPORT"}</definedName>
    <definedName name="wrn.TRANSPORT." localSheetId="13" hidden="1">{#N/A,#N/A,FALSE,"TRANPORT"}</definedName>
    <definedName name="wrn.TRANSPORT." localSheetId="15" hidden="1">{#N/A,#N/A,FALSE,"TRANPORT"}</definedName>
    <definedName name="wrn.TRANSPORT." localSheetId="4" hidden="1">{#N/A,#N/A,FALSE,"TRANPORT"}</definedName>
    <definedName name="wrn.TRANSPORT." localSheetId="0" hidden="1">{#N/A,#N/A,FALSE,"TRANPORT"}</definedName>
    <definedName name="wrn.TRANSPORT." localSheetId="1" hidden="1">{#N/A,#N/A,FALSE,"TRANPORT"}</definedName>
    <definedName name="wrn.TRANSPORT." localSheetId="3" hidden="1">{#N/A,#N/A,FALSE,"TRANPORT"}</definedName>
    <definedName name="wrn.TRANSPORT." localSheetId="14" hidden="1">{#N/A,#N/A,FALSE,"TRANPORT"}</definedName>
    <definedName name="wrn.TRANSPORT." localSheetId="16" hidden="1">{#N/A,#N/A,FALSE,"TRANPORT"}</definedName>
    <definedName name="wrn.TRANSPORT." hidden="1">{#N/A,#N/A,FALSE,"TRANPORT"}</definedName>
    <definedName name="wrn.TRANSPORT._1" localSheetId="2" hidden="1">{#N/A,#N/A,FALSE,"TRANPORT"}</definedName>
    <definedName name="wrn.TRANSPORT._1" localSheetId="13" hidden="1">{#N/A,#N/A,FALSE,"TRANPORT"}</definedName>
    <definedName name="wrn.TRANSPORT._1" localSheetId="15" hidden="1">{#N/A,#N/A,FALSE,"TRANPORT"}</definedName>
    <definedName name="wrn.TRANSPORT._1" localSheetId="4" hidden="1">{#N/A,#N/A,FALSE,"TRANPORT"}</definedName>
    <definedName name="wrn.TRANSPORT._1" localSheetId="0" hidden="1">{#N/A,#N/A,FALSE,"TRANPORT"}</definedName>
    <definedName name="wrn.TRANSPORT._1" localSheetId="1" hidden="1">{#N/A,#N/A,FALSE,"TRANPORT"}</definedName>
    <definedName name="wrn.TRANSPORT._1" localSheetId="3" hidden="1">{#N/A,#N/A,FALSE,"TRANPORT"}</definedName>
    <definedName name="wrn.TRANSPORT._1" localSheetId="14" hidden="1">{#N/A,#N/A,FALSE,"TRANPORT"}</definedName>
    <definedName name="wrn.TRANSPORT._1" localSheetId="16" hidden="1">{#N/A,#N/A,FALSE,"TRANPORT"}</definedName>
    <definedName name="wrn.TRANSPORT._1" hidden="1">{#N/A,#N/A,FALSE,"TRANPORT"}</definedName>
    <definedName name="wrn.TRANSPORT._2" localSheetId="2" hidden="1">{#N/A,#N/A,FALSE,"TRANPORT"}</definedName>
    <definedName name="wrn.TRANSPORT._2" localSheetId="13" hidden="1">{#N/A,#N/A,FALSE,"TRANPORT"}</definedName>
    <definedName name="wrn.TRANSPORT._2" localSheetId="15" hidden="1">{#N/A,#N/A,FALSE,"TRANPORT"}</definedName>
    <definedName name="wrn.TRANSPORT._2" localSheetId="4" hidden="1">{#N/A,#N/A,FALSE,"TRANPORT"}</definedName>
    <definedName name="wrn.TRANSPORT._2" localSheetId="0" hidden="1">{#N/A,#N/A,FALSE,"TRANPORT"}</definedName>
    <definedName name="wrn.TRANSPORT._2" localSheetId="1" hidden="1">{#N/A,#N/A,FALSE,"TRANPORT"}</definedName>
    <definedName name="wrn.TRANSPORT._2" localSheetId="3" hidden="1">{#N/A,#N/A,FALSE,"TRANPORT"}</definedName>
    <definedName name="wrn.TRANSPORT._2" localSheetId="14" hidden="1">{#N/A,#N/A,FALSE,"TRANPORT"}</definedName>
    <definedName name="wrn.TRANSPORT._2" localSheetId="16" hidden="1">{#N/A,#N/A,FALSE,"TRANPORT"}</definedName>
    <definedName name="wrn.TRANSPORT._2" hidden="1">{#N/A,#N/A,FALSE,"TRANPORT"}</definedName>
    <definedName name="wrn.UNEMPL." localSheetId="2" hidden="1">{#N/A,#N/A,FALSE,"EMP_POP";#N/A,#N/A,FALSE,"UNEMPL"}</definedName>
    <definedName name="wrn.UNEMPL." localSheetId="13" hidden="1">{#N/A,#N/A,FALSE,"EMP_POP";#N/A,#N/A,FALSE,"UNEMPL"}</definedName>
    <definedName name="wrn.UNEMPL." localSheetId="15" hidden="1">{#N/A,#N/A,FALSE,"EMP_POP";#N/A,#N/A,FALSE,"UNEMPL"}</definedName>
    <definedName name="wrn.UNEMPL." localSheetId="4" hidden="1">{#N/A,#N/A,FALSE,"EMP_POP";#N/A,#N/A,FALSE,"UNEMPL"}</definedName>
    <definedName name="wrn.UNEMPL." localSheetId="0" hidden="1">{#N/A,#N/A,FALSE,"EMP_POP";#N/A,#N/A,FALSE,"UNEMPL"}</definedName>
    <definedName name="wrn.UNEMPL." localSheetId="1" hidden="1">{#N/A,#N/A,FALSE,"EMP_POP";#N/A,#N/A,FALSE,"UNEMPL"}</definedName>
    <definedName name="wrn.UNEMPL." localSheetId="3" hidden="1">{#N/A,#N/A,FALSE,"EMP_POP";#N/A,#N/A,FALSE,"UNEMPL"}</definedName>
    <definedName name="wrn.UNEMPL." localSheetId="14" hidden="1">{#N/A,#N/A,FALSE,"EMP_POP";#N/A,#N/A,FALSE,"UNEMPL"}</definedName>
    <definedName name="wrn.UNEMPL." localSheetId="16" hidden="1">{#N/A,#N/A,FALSE,"EMP_POP";#N/A,#N/A,FALSE,"UNEMPL"}</definedName>
    <definedName name="wrn.UNEMPL." hidden="1">{#N/A,#N/A,FALSE,"EMP_POP";#N/A,#N/A,FALSE,"UNEMPL"}</definedName>
    <definedName name="wrn.UNEMPL._1" localSheetId="2" hidden="1">{#N/A,#N/A,FALSE,"EMP_POP";#N/A,#N/A,FALSE,"UNEMPL"}</definedName>
    <definedName name="wrn.UNEMPL._1" localSheetId="13" hidden="1">{#N/A,#N/A,FALSE,"EMP_POP";#N/A,#N/A,FALSE,"UNEMPL"}</definedName>
    <definedName name="wrn.UNEMPL._1" localSheetId="15" hidden="1">{#N/A,#N/A,FALSE,"EMP_POP";#N/A,#N/A,FALSE,"UNEMPL"}</definedName>
    <definedName name="wrn.UNEMPL._1" localSheetId="4" hidden="1">{#N/A,#N/A,FALSE,"EMP_POP";#N/A,#N/A,FALSE,"UNEMPL"}</definedName>
    <definedName name="wrn.UNEMPL._1" localSheetId="0" hidden="1">{#N/A,#N/A,FALSE,"EMP_POP";#N/A,#N/A,FALSE,"UNEMPL"}</definedName>
    <definedName name="wrn.UNEMPL._1" localSheetId="1" hidden="1">{#N/A,#N/A,FALSE,"EMP_POP";#N/A,#N/A,FALSE,"UNEMPL"}</definedName>
    <definedName name="wrn.UNEMPL._1" localSheetId="3" hidden="1">{#N/A,#N/A,FALSE,"EMP_POP";#N/A,#N/A,FALSE,"UNEMPL"}</definedName>
    <definedName name="wrn.UNEMPL._1" localSheetId="14" hidden="1">{#N/A,#N/A,FALSE,"EMP_POP";#N/A,#N/A,FALSE,"UNEMPL"}</definedName>
    <definedName name="wrn.UNEMPL._1" localSheetId="16" hidden="1">{#N/A,#N/A,FALSE,"EMP_POP";#N/A,#N/A,FALSE,"UNEMPL"}</definedName>
    <definedName name="wrn.UNEMPL._1" hidden="1">{#N/A,#N/A,FALSE,"EMP_POP";#N/A,#N/A,FALSE,"UNEMPL"}</definedName>
    <definedName name="wrn.UNEMPL._2" localSheetId="2" hidden="1">{#N/A,#N/A,FALSE,"EMP_POP";#N/A,#N/A,FALSE,"UNEMPL"}</definedName>
    <definedName name="wrn.UNEMPL._2" localSheetId="13" hidden="1">{#N/A,#N/A,FALSE,"EMP_POP";#N/A,#N/A,FALSE,"UNEMPL"}</definedName>
    <definedName name="wrn.UNEMPL._2" localSheetId="15" hidden="1">{#N/A,#N/A,FALSE,"EMP_POP";#N/A,#N/A,FALSE,"UNEMPL"}</definedName>
    <definedName name="wrn.UNEMPL._2" localSheetId="4" hidden="1">{#N/A,#N/A,FALSE,"EMP_POP";#N/A,#N/A,FALSE,"UNEMPL"}</definedName>
    <definedName name="wrn.UNEMPL._2" localSheetId="0" hidden="1">{#N/A,#N/A,FALSE,"EMP_POP";#N/A,#N/A,FALSE,"UNEMPL"}</definedName>
    <definedName name="wrn.UNEMPL._2" localSheetId="1" hidden="1">{#N/A,#N/A,FALSE,"EMP_POP";#N/A,#N/A,FALSE,"UNEMPL"}</definedName>
    <definedName name="wrn.UNEMPL._2" localSheetId="3" hidden="1">{#N/A,#N/A,FALSE,"EMP_POP";#N/A,#N/A,FALSE,"UNEMPL"}</definedName>
    <definedName name="wrn.UNEMPL._2" localSheetId="14" hidden="1">{#N/A,#N/A,FALSE,"EMP_POP";#N/A,#N/A,FALSE,"UNEMPL"}</definedName>
    <definedName name="wrn.UNEMPL._2" localSheetId="16" hidden="1">{#N/A,#N/A,FALSE,"EMP_POP";#N/A,#N/A,FALSE,"UNEMPL"}</definedName>
    <definedName name="wrn.UNEMPL._2" hidden="1">{#N/A,#N/A,FALSE,"EMP_POP";#N/A,#N/A,FALSE,"UNEMPL"}</definedName>
    <definedName name="wrn.UTL._.Position." localSheetId="2" hidden="1">{"UTL effect",#N/A,FALSE,"Sensitivity"}</definedName>
    <definedName name="wrn.UTL._.Position." localSheetId="13" hidden="1">{"UTL effect",#N/A,FALSE,"Sensitivity"}</definedName>
    <definedName name="wrn.UTL._.Position." localSheetId="15" hidden="1">{"UTL effect",#N/A,FALSE,"Sensitivity"}</definedName>
    <definedName name="wrn.UTL._.Position." localSheetId="4" hidden="1">{"UTL effect",#N/A,FALSE,"Sensitivity"}</definedName>
    <definedName name="wrn.UTL._.Position." localSheetId="0" hidden="1">{"UTL effect",#N/A,FALSE,"Sensitivity"}</definedName>
    <definedName name="wrn.UTL._.Position." localSheetId="1" hidden="1">{"UTL effect",#N/A,FALSE,"Sensitivity"}</definedName>
    <definedName name="wrn.UTL._.Position." localSheetId="3" hidden="1">{"UTL effect",#N/A,FALSE,"Sensitivity"}</definedName>
    <definedName name="wrn.UTL._.Position." localSheetId="14" hidden="1">{"UTL effect",#N/A,FALSE,"Sensitivity"}</definedName>
    <definedName name="wrn.UTL._.Position." localSheetId="16" hidden="1">{"UTL effect",#N/A,FALSE,"Sensitivity"}</definedName>
    <definedName name="wrn.UTL._.Position." hidden="1">{"UTL effect",#N/A,FALSE,"Sensitivity"}</definedName>
    <definedName name="wrn.WAGES." localSheetId="2" hidden="1">{#N/A,#N/A,FALSE,"WAGES"}</definedName>
    <definedName name="wrn.WAGES." localSheetId="13" hidden="1">{#N/A,#N/A,FALSE,"WAGES"}</definedName>
    <definedName name="wrn.WAGES." localSheetId="15" hidden="1">{#N/A,#N/A,FALSE,"WAGES"}</definedName>
    <definedName name="wrn.WAGES." localSheetId="4" hidden="1">{#N/A,#N/A,FALSE,"WAGES"}</definedName>
    <definedName name="wrn.WAGES." localSheetId="0" hidden="1">{#N/A,#N/A,FALSE,"WAGES"}</definedName>
    <definedName name="wrn.WAGES." localSheetId="1" hidden="1">{#N/A,#N/A,FALSE,"WAGES"}</definedName>
    <definedName name="wrn.WAGES." localSheetId="3" hidden="1">{#N/A,#N/A,FALSE,"WAGES"}</definedName>
    <definedName name="wrn.WAGES." localSheetId="14" hidden="1">{#N/A,#N/A,FALSE,"WAGES"}</definedName>
    <definedName name="wrn.WAGES." localSheetId="16" hidden="1">{#N/A,#N/A,FALSE,"WAGES"}</definedName>
    <definedName name="wrn.WAGES." hidden="1">{#N/A,#N/A,FALSE,"WAGES"}</definedName>
    <definedName name="wrn.WAGES._1" localSheetId="2" hidden="1">{#N/A,#N/A,FALSE,"WAGES"}</definedName>
    <definedName name="wrn.WAGES._1" localSheetId="13" hidden="1">{#N/A,#N/A,FALSE,"WAGES"}</definedName>
    <definedName name="wrn.WAGES._1" localSheetId="15" hidden="1">{#N/A,#N/A,FALSE,"WAGES"}</definedName>
    <definedName name="wrn.WAGES._1" localSheetId="4" hidden="1">{#N/A,#N/A,FALSE,"WAGES"}</definedName>
    <definedName name="wrn.WAGES._1" localSheetId="0" hidden="1">{#N/A,#N/A,FALSE,"WAGES"}</definedName>
    <definedName name="wrn.WAGES._1" localSheetId="1" hidden="1">{#N/A,#N/A,FALSE,"WAGES"}</definedName>
    <definedName name="wrn.WAGES._1" localSheetId="3" hidden="1">{#N/A,#N/A,FALSE,"WAGES"}</definedName>
    <definedName name="wrn.WAGES._1" localSheetId="14" hidden="1">{#N/A,#N/A,FALSE,"WAGES"}</definedName>
    <definedName name="wrn.WAGES._1" localSheetId="16" hidden="1">{#N/A,#N/A,FALSE,"WAGES"}</definedName>
    <definedName name="wrn.WAGES._1" hidden="1">{#N/A,#N/A,FALSE,"WAGES"}</definedName>
    <definedName name="wrn.WAGES._2" localSheetId="2" hidden="1">{#N/A,#N/A,FALSE,"WAGES"}</definedName>
    <definedName name="wrn.WAGES._2" localSheetId="13" hidden="1">{#N/A,#N/A,FALSE,"WAGES"}</definedName>
    <definedName name="wrn.WAGES._2" localSheetId="15" hidden="1">{#N/A,#N/A,FALSE,"WAGES"}</definedName>
    <definedName name="wrn.WAGES._2" localSheetId="4" hidden="1">{#N/A,#N/A,FALSE,"WAGES"}</definedName>
    <definedName name="wrn.WAGES._2" localSheetId="0" hidden="1">{#N/A,#N/A,FALSE,"WAGES"}</definedName>
    <definedName name="wrn.WAGES._2" localSheetId="1" hidden="1">{#N/A,#N/A,FALSE,"WAGES"}</definedName>
    <definedName name="wrn.WAGES._2" localSheetId="3" hidden="1">{#N/A,#N/A,FALSE,"WAGES"}</definedName>
    <definedName name="wrn.WAGES._2" localSheetId="14" hidden="1">{#N/A,#N/A,FALSE,"WAGES"}</definedName>
    <definedName name="wrn.WAGES._2" localSheetId="16" hidden="1">{#N/A,#N/A,FALSE,"WAGES"}</definedName>
    <definedName name="wrn.WAGES._2" hidden="1">{#N/A,#N/A,FALSE,"WAGES"}</definedName>
    <definedName name="wrn.WEO." localSheetId="2" hidden="1">{"WEO",#N/A,FALSE,"T"}</definedName>
    <definedName name="wrn.WEO." localSheetId="13" hidden="1">{"WEO",#N/A,FALSE,"T"}</definedName>
    <definedName name="wrn.WEO." localSheetId="15" hidden="1">{"WEO",#N/A,FALSE,"T"}</definedName>
    <definedName name="wrn.WEO." localSheetId="4" hidden="1">{"WEO",#N/A,FALSE,"T"}</definedName>
    <definedName name="wrn.WEO." localSheetId="0" hidden="1">{"WEO",#N/A,FALSE,"T"}</definedName>
    <definedName name="wrn.WEO." localSheetId="1" hidden="1">{"WEO",#N/A,FALSE,"T"}</definedName>
    <definedName name="wrn.WEO." localSheetId="3" hidden="1">{"WEO",#N/A,FALSE,"T"}</definedName>
    <definedName name="wrn.WEO." localSheetId="14" hidden="1">{"WEO",#N/A,FALSE,"T"}</definedName>
    <definedName name="wrn.WEO." localSheetId="16" hidden="1">{"WEO",#N/A,FALSE,"T"}</definedName>
    <definedName name="wrn.WEO." hidden="1">{"WEO",#N/A,FALSE,"T"}</definedName>
    <definedName name="wrn.WEO._1" localSheetId="2" hidden="1">{"WEO",#N/A,FALSE,"T"}</definedName>
    <definedName name="wrn.WEO._1" localSheetId="13" hidden="1">{"WEO",#N/A,FALSE,"T"}</definedName>
    <definedName name="wrn.WEO._1" localSheetId="15" hidden="1">{"WEO",#N/A,FALSE,"T"}</definedName>
    <definedName name="wrn.WEO._1" localSheetId="4" hidden="1">{"WEO",#N/A,FALSE,"T"}</definedName>
    <definedName name="wrn.WEO._1" localSheetId="0" hidden="1">{"WEO",#N/A,FALSE,"T"}</definedName>
    <definedName name="wrn.WEO._1" localSheetId="1" hidden="1">{"WEO",#N/A,FALSE,"T"}</definedName>
    <definedName name="wrn.WEO._1" localSheetId="3" hidden="1">{"WEO",#N/A,FALSE,"T"}</definedName>
    <definedName name="wrn.WEO._1" localSheetId="14" hidden="1">{"WEO",#N/A,FALSE,"T"}</definedName>
    <definedName name="wrn.WEO._1" localSheetId="16" hidden="1">{"WEO",#N/A,FALSE,"T"}</definedName>
    <definedName name="wrn.WEO._1" hidden="1">{"WEO",#N/A,FALSE,"T"}</definedName>
    <definedName name="wrn.WEO._2" localSheetId="2" hidden="1">{"WEO",#N/A,FALSE,"T"}</definedName>
    <definedName name="wrn.WEO._2" localSheetId="13" hidden="1">{"WEO",#N/A,FALSE,"T"}</definedName>
    <definedName name="wrn.WEO._2" localSheetId="15" hidden="1">{"WEO",#N/A,FALSE,"T"}</definedName>
    <definedName name="wrn.WEO._2" localSheetId="4" hidden="1">{"WEO",#N/A,FALSE,"T"}</definedName>
    <definedName name="wrn.WEO._2" localSheetId="0" hidden="1">{"WEO",#N/A,FALSE,"T"}</definedName>
    <definedName name="wrn.WEO._2" localSheetId="1" hidden="1">{"WEO",#N/A,FALSE,"T"}</definedName>
    <definedName name="wrn.WEO._2" localSheetId="3" hidden="1">{"WEO",#N/A,FALSE,"T"}</definedName>
    <definedName name="wrn.WEO._2" localSheetId="14" hidden="1">{"WEO",#N/A,FALSE,"T"}</definedName>
    <definedName name="wrn.WEO._2" localSheetId="16" hidden="1">{"WEO",#N/A,FALSE,"T"}</definedName>
    <definedName name="wrn.WEO._2" hidden="1">{"WEO",#N/A,FALSE,"T"}</definedName>
    <definedName name="wrn.weo2" localSheetId="2" hidden="1">{"WEO",#N/A,FALSE,"T"}</definedName>
    <definedName name="wrn.weo2" localSheetId="13" hidden="1">{"WEO",#N/A,FALSE,"T"}</definedName>
    <definedName name="wrn.weo2" localSheetId="15" hidden="1">{"WEO",#N/A,FALSE,"T"}</definedName>
    <definedName name="wrn.weo2" localSheetId="4" hidden="1">{"WEO",#N/A,FALSE,"T"}</definedName>
    <definedName name="wrn.weo2" localSheetId="0" hidden="1">{"WEO",#N/A,FALSE,"T"}</definedName>
    <definedName name="wrn.weo2" localSheetId="1" hidden="1">{"WEO",#N/A,FALSE,"T"}</definedName>
    <definedName name="wrn.weo2" localSheetId="3" hidden="1">{"WEO",#N/A,FALSE,"T"}</definedName>
    <definedName name="wrn.weo2" localSheetId="14" hidden="1">{"WEO",#N/A,FALSE,"T"}</definedName>
    <definedName name="wrn.weo2" localSheetId="16" hidden="1">{"WEO",#N/A,FALSE,"T"}</definedName>
    <definedName name="wrn.weo2" hidden="1">{"WEO",#N/A,FALSE,"T"}</definedName>
    <definedName name="wrn.Yahoo." localSheetId="2" hidden="1">{#N/A,#N/A,FALSE,"Inc. St.";#N/A,#N/A,FALSE,"FYear";#N/A,#N/A,FALSE,"Revs.";#N/A,#N/A,FALSE,"RevsYear";#N/A,#N/A,FALSE,"Balance";#N/A,#N/A,FALSE,"CompVal";#N/A,#N/A,FALSE,"Val.";#N/A,#N/A,FALSE,"DCFval"}</definedName>
    <definedName name="wrn.Yahoo." localSheetId="13" hidden="1">{#N/A,#N/A,FALSE,"Inc. St.";#N/A,#N/A,FALSE,"FYear";#N/A,#N/A,FALSE,"Revs.";#N/A,#N/A,FALSE,"RevsYear";#N/A,#N/A,FALSE,"Balance";#N/A,#N/A,FALSE,"CompVal";#N/A,#N/A,FALSE,"Val.";#N/A,#N/A,FALSE,"DCFval"}</definedName>
    <definedName name="wrn.Yahoo." localSheetId="15" hidden="1">{#N/A,#N/A,FALSE,"Inc. St.";#N/A,#N/A,FALSE,"FYear";#N/A,#N/A,FALSE,"Revs.";#N/A,#N/A,FALSE,"RevsYear";#N/A,#N/A,FALSE,"Balance";#N/A,#N/A,FALSE,"CompVal";#N/A,#N/A,FALSE,"Val.";#N/A,#N/A,FALSE,"DCFval"}</definedName>
    <definedName name="wrn.Yahoo." localSheetId="4" hidden="1">{#N/A,#N/A,FALSE,"Inc. St.";#N/A,#N/A,FALSE,"FYear";#N/A,#N/A,FALSE,"Revs.";#N/A,#N/A,FALSE,"RevsYear";#N/A,#N/A,FALSE,"Balance";#N/A,#N/A,FALSE,"CompVal";#N/A,#N/A,FALSE,"Val.";#N/A,#N/A,FALSE,"DCFval"}</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localSheetId="3" hidden="1">{#N/A,#N/A,FALSE,"Inc. St.";#N/A,#N/A,FALSE,"FYear";#N/A,#N/A,FALSE,"Revs.";#N/A,#N/A,FALSE,"RevsYear";#N/A,#N/A,FALSE,"Balance";#N/A,#N/A,FALSE,"CompVal";#N/A,#N/A,FALSE,"Val.";#N/A,#N/A,FALSE,"DCFval"}</definedName>
    <definedName name="wrn.Yahoo." localSheetId="14" hidden="1">{#N/A,#N/A,FALSE,"Inc. St.";#N/A,#N/A,FALSE,"FYear";#N/A,#N/A,FALSE,"Revs.";#N/A,#N/A,FALSE,"RevsYear";#N/A,#N/A,FALSE,"Balance";#N/A,#N/A,FALSE,"CompVal";#N/A,#N/A,FALSE,"Val.";#N/A,#N/A,FALSE,"DCFval"}</definedName>
    <definedName name="wrn.Yahoo." localSheetId="16"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til697" localSheetId="2" hidden="1">{"M91TO697",#N/A,FALSE,"MDA"}</definedName>
    <definedName name="wrntil697" localSheetId="13" hidden="1">{"M91TO697",#N/A,FALSE,"MDA"}</definedName>
    <definedName name="wrntil697" localSheetId="15" hidden="1">{"M91TO697",#N/A,FALSE,"MDA"}</definedName>
    <definedName name="wrntil697" localSheetId="4" hidden="1">{"M91TO697",#N/A,FALSE,"MDA"}</definedName>
    <definedName name="wrntil697" localSheetId="0" hidden="1">{"M91TO697",#N/A,FALSE,"MDA"}</definedName>
    <definedName name="wrntil697" localSheetId="1" hidden="1">{"M91TO697",#N/A,FALSE,"MDA"}</definedName>
    <definedName name="wrntil697" localSheetId="3" hidden="1">{"M91TO697",#N/A,FALSE,"MDA"}</definedName>
    <definedName name="wrntil697" localSheetId="14" hidden="1">{"M91TO697",#N/A,FALSE,"MDA"}</definedName>
    <definedName name="wrntil697" localSheetId="16" hidden="1">{"M91TO697",#N/A,FALSE,"MDA"}</definedName>
    <definedName name="wrntil697" hidden="1">{"M91TO697",#N/A,FALSE,"MDA"}</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w" localSheetId="2" hidden="1">[9]M!#REF!</definedName>
    <definedName name="ww" localSheetId="12" hidden="1">[9]M!#REF!</definedName>
    <definedName name="ww" localSheetId="13" hidden="1">[9]M!#REF!</definedName>
    <definedName name="ww" localSheetId="15" hidden="1">[9]M!#REF!</definedName>
    <definedName name="ww" localSheetId="4" hidden="1">[9]M!#REF!</definedName>
    <definedName name="ww" localSheetId="6" hidden="1">[9]M!#REF!</definedName>
    <definedName name="ww" localSheetId="7" hidden="1">[9]M!#REF!</definedName>
    <definedName name="ww" localSheetId="8" hidden="1">[9]M!#REF!</definedName>
    <definedName name="ww" localSheetId="9" hidden="1">[9]M!#REF!</definedName>
    <definedName name="ww" localSheetId="10" hidden="1">[9]M!#REF!</definedName>
    <definedName name="ww" localSheetId="11" hidden="1">[9]M!#REF!</definedName>
    <definedName name="ww" localSheetId="0" hidden="1">[9]M!#REF!</definedName>
    <definedName name="ww" localSheetId="1" hidden="1">[9]M!#REF!</definedName>
    <definedName name="ww" localSheetId="3" hidden="1">[9]M!#REF!</definedName>
    <definedName name="ww" localSheetId="14" hidden="1">[9]M!#REF!</definedName>
    <definedName name="ww" localSheetId="16" hidden="1">[9]M!#REF!</definedName>
    <definedName name="ww" hidden="1">[9]M!#REF!</definedName>
    <definedName name="www" localSheetId="2" hidden="1">{"Riqfin97",#N/A,FALSE,"Tran";"Riqfinpro",#N/A,FALSE,"Tran"}</definedName>
    <definedName name="www" localSheetId="13" hidden="1">{"Riqfin97",#N/A,FALSE,"Tran";"Riqfinpro",#N/A,FALSE,"Tran"}</definedName>
    <definedName name="www" localSheetId="15" hidden="1">{"Riqfin97",#N/A,FALSE,"Tran";"Riqfinpro",#N/A,FALSE,"Tran"}</definedName>
    <definedName name="www" localSheetId="4" hidden="1">{"Riqfin97",#N/A,FALSE,"Tran";"Riqfinpro",#N/A,FALSE,"Tran"}</definedName>
    <definedName name="www" localSheetId="0" hidden="1">{"Riqfin97",#N/A,FALSE,"Tran";"Riqfinpro",#N/A,FALSE,"Tran"}</definedName>
    <definedName name="www" localSheetId="1" hidden="1">{"Riqfin97",#N/A,FALSE,"Tran";"Riqfinpro",#N/A,FALSE,"Tran"}</definedName>
    <definedName name="www" localSheetId="3" hidden="1">{"Riqfin97",#N/A,FALSE,"Tran";"Riqfinpro",#N/A,FALSE,"Tran"}</definedName>
    <definedName name="www" localSheetId="14" hidden="1">{"Riqfin97",#N/A,FALSE,"Tran";"Riqfinpro",#N/A,FALSE,"Tran"}</definedName>
    <definedName name="www" localSheetId="16" hidden="1">{"Riqfin97",#N/A,FALSE,"Tran";"Riqfinpro",#N/A,FALSE,"Tran"}</definedName>
    <definedName name="www" hidden="1">{"Riqfin97",#N/A,FALSE,"Tran";"Riqfinpro",#N/A,FALSE,"Tran"}</definedName>
    <definedName name="XREF_COLUMN_1" hidden="1">'[12]8180 (8181,8182)'!$P$1:$P$65536</definedName>
    <definedName name="XREF_COLUMN_10" hidden="1">'[12]8082'!$P$1:$P$65536</definedName>
    <definedName name="XREF_COLUMN_2" localSheetId="2" hidden="1">#REF!</definedName>
    <definedName name="XREF_COLUMN_2" localSheetId="12" hidden="1">#REF!</definedName>
    <definedName name="XREF_COLUMN_2" localSheetId="13" hidden="1">#REF!</definedName>
    <definedName name="XREF_COLUMN_2" localSheetId="15" hidden="1">#REF!</definedName>
    <definedName name="XREF_COLUMN_2" localSheetId="4" hidden="1">#REF!</definedName>
    <definedName name="XREF_COLUMN_2" localSheetId="6" hidden="1">#REF!</definedName>
    <definedName name="XREF_COLUMN_2" localSheetId="7" hidden="1">#REF!</definedName>
    <definedName name="XREF_COLUMN_2" localSheetId="8" hidden="1">#REF!</definedName>
    <definedName name="XREF_COLUMN_2" localSheetId="9" hidden="1">#REF!</definedName>
    <definedName name="XREF_COLUMN_2" localSheetId="10" hidden="1">#REF!</definedName>
    <definedName name="XREF_COLUMN_2" localSheetId="11" hidden="1">#REF!</definedName>
    <definedName name="XREF_COLUMN_2" localSheetId="0" hidden="1">#REF!</definedName>
    <definedName name="XREF_COLUMN_2" localSheetId="1" hidden="1">#REF!</definedName>
    <definedName name="XREF_COLUMN_2" localSheetId="3" hidden="1">#REF!</definedName>
    <definedName name="XREF_COLUMN_2" localSheetId="14" hidden="1">#REF!</definedName>
    <definedName name="XREF_COLUMN_2" localSheetId="16" hidden="1">#REF!</definedName>
    <definedName name="XREF_COLUMN_2" hidden="1">#REF!</definedName>
    <definedName name="XREF_COLUMN_3" hidden="1">'[12]8250'!$D$1:$D$65536</definedName>
    <definedName name="XREF_COLUMN_4" hidden="1">'[12]8140'!$P$1:$P$65536</definedName>
    <definedName name="XREF_COLUMN_5" localSheetId="2" hidden="1">#REF!</definedName>
    <definedName name="XREF_COLUMN_5" localSheetId="12" hidden="1">#REF!</definedName>
    <definedName name="XREF_COLUMN_5" localSheetId="13" hidden="1">#REF!</definedName>
    <definedName name="XREF_COLUMN_5" localSheetId="15" hidden="1">#REF!</definedName>
    <definedName name="XREF_COLUMN_5" localSheetId="4" hidden="1">#REF!</definedName>
    <definedName name="XREF_COLUMN_5" localSheetId="6" hidden="1">#REF!</definedName>
    <definedName name="XREF_COLUMN_5" localSheetId="7" hidden="1">#REF!</definedName>
    <definedName name="XREF_COLUMN_5" localSheetId="8" hidden="1">#REF!</definedName>
    <definedName name="XREF_COLUMN_5" localSheetId="9" hidden="1">#REF!</definedName>
    <definedName name="XREF_COLUMN_5" localSheetId="10" hidden="1">#REF!</definedName>
    <definedName name="XREF_COLUMN_5" localSheetId="11" hidden="1">#REF!</definedName>
    <definedName name="XREF_COLUMN_5" localSheetId="0" hidden="1">#REF!</definedName>
    <definedName name="XREF_COLUMN_5" localSheetId="1" hidden="1">#REF!</definedName>
    <definedName name="XREF_COLUMN_5" localSheetId="3" hidden="1">#REF!</definedName>
    <definedName name="XREF_COLUMN_5" localSheetId="14" hidden="1">#REF!</definedName>
    <definedName name="XREF_COLUMN_5" localSheetId="16" hidden="1">#REF!</definedName>
    <definedName name="XREF_COLUMN_5" hidden="1">#REF!</definedName>
    <definedName name="XREF_COLUMN_6" hidden="1">'[12]8070'!$P$1:$P$65536</definedName>
    <definedName name="XREF_COLUMN_7" hidden="1">'[12]8145'!$P$1:$P$65536</definedName>
    <definedName name="XREF_COLUMN_8" hidden="1">'[12]8200'!$P$1:$P$65536</definedName>
    <definedName name="XREF_COLUMN_9" hidden="1">'[12]8113'!$P$1:$P$65536</definedName>
    <definedName name="XRefActiveRow" hidden="1">[12]XREF!$A$15</definedName>
    <definedName name="XRefColumnsCount" hidden="1">1</definedName>
    <definedName name="XRefCopy1" localSheetId="2" hidden="1">#REF!</definedName>
    <definedName name="XRefCopy1" localSheetId="12" hidden="1">#REF!</definedName>
    <definedName name="XRefCopy1" localSheetId="13" hidden="1">#REF!</definedName>
    <definedName name="XRefCopy1" localSheetId="15" hidden="1">#REF!</definedName>
    <definedName name="XRefCopy1" localSheetId="4" hidden="1">#REF!</definedName>
    <definedName name="XRefCopy1" localSheetId="6" hidden="1">#REF!</definedName>
    <definedName name="XRefCopy1" localSheetId="7" hidden="1">#REF!</definedName>
    <definedName name="XRefCopy1" localSheetId="8" hidden="1">#REF!</definedName>
    <definedName name="XRefCopy1" localSheetId="9" hidden="1">#REF!</definedName>
    <definedName name="XRefCopy1" localSheetId="10" hidden="1">#REF!</definedName>
    <definedName name="XRefCopy1" localSheetId="11" hidden="1">#REF!</definedName>
    <definedName name="XRefCopy1" localSheetId="0" hidden="1">#REF!</definedName>
    <definedName name="XRefCopy1" localSheetId="1" hidden="1">#REF!</definedName>
    <definedName name="XRefCopy1" localSheetId="3" hidden="1">#REF!</definedName>
    <definedName name="XRefCopy1" localSheetId="14" hidden="1">#REF!</definedName>
    <definedName name="XRefCopy1" localSheetId="16" hidden="1">#REF!</definedName>
    <definedName name="XRefCopy1" hidden="1">#REF!</definedName>
    <definedName name="XRefCopy1Row" localSheetId="2" hidden="1">[13]XREF!#REF!</definedName>
    <definedName name="XRefCopy1Row" localSheetId="12" hidden="1">[13]XREF!#REF!</definedName>
    <definedName name="XRefCopy1Row" localSheetId="13" hidden="1">[13]XREF!#REF!</definedName>
    <definedName name="XRefCopy1Row" localSheetId="15" hidden="1">[13]XREF!#REF!</definedName>
    <definedName name="XRefCopy1Row" localSheetId="4" hidden="1">[13]XREF!#REF!</definedName>
    <definedName name="XRefCopy1Row" localSheetId="6" hidden="1">[13]XREF!#REF!</definedName>
    <definedName name="XRefCopy1Row" localSheetId="7" hidden="1">[13]XREF!#REF!</definedName>
    <definedName name="XRefCopy1Row" localSheetId="8" hidden="1">[13]XREF!#REF!</definedName>
    <definedName name="XRefCopy1Row" localSheetId="9" hidden="1">[13]XREF!#REF!</definedName>
    <definedName name="XRefCopy1Row" localSheetId="10" hidden="1">[13]XREF!#REF!</definedName>
    <definedName name="XRefCopy1Row" localSheetId="11" hidden="1">[13]XREF!#REF!</definedName>
    <definedName name="XRefCopy1Row" localSheetId="0" hidden="1">[13]XREF!#REF!</definedName>
    <definedName name="XRefCopy1Row" localSheetId="1" hidden="1">[13]XREF!#REF!</definedName>
    <definedName name="XRefCopy1Row" localSheetId="3" hidden="1">[13]XREF!#REF!</definedName>
    <definedName name="XRefCopy1Row" localSheetId="14" hidden="1">[13]XREF!#REF!</definedName>
    <definedName name="XRefCopy1Row" localSheetId="16" hidden="1">[13]XREF!#REF!</definedName>
    <definedName name="XRefCopy1Row" hidden="1">[13]XREF!#REF!</definedName>
    <definedName name="XRefCopy2" localSheetId="2" hidden="1">#REF!</definedName>
    <definedName name="XRefCopy2" localSheetId="12" hidden="1">#REF!</definedName>
    <definedName name="XRefCopy2" localSheetId="13" hidden="1">#REF!</definedName>
    <definedName name="XRefCopy2" localSheetId="15" hidden="1">#REF!</definedName>
    <definedName name="XRefCopy2" localSheetId="4" hidden="1">#REF!</definedName>
    <definedName name="XRefCopy2" localSheetId="6" hidden="1">#REF!</definedName>
    <definedName name="XRefCopy2" localSheetId="7" hidden="1">#REF!</definedName>
    <definedName name="XRefCopy2" localSheetId="8" hidden="1">#REF!</definedName>
    <definedName name="XRefCopy2" localSheetId="9" hidden="1">#REF!</definedName>
    <definedName name="XRefCopy2" localSheetId="10" hidden="1">#REF!</definedName>
    <definedName name="XRefCopy2" localSheetId="11" hidden="1">#REF!</definedName>
    <definedName name="XRefCopy2" localSheetId="0" hidden="1">#REF!</definedName>
    <definedName name="XRefCopy2" localSheetId="1" hidden="1">#REF!</definedName>
    <definedName name="XRefCopy2" localSheetId="3" hidden="1">#REF!</definedName>
    <definedName name="XRefCopy2" localSheetId="14" hidden="1">#REF!</definedName>
    <definedName name="XRefCopy2" localSheetId="16" hidden="1">#REF!</definedName>
    <definedName name="XRefCopy2" hidden="1">#REF!</definedName>
    <definedName name="XRefCopy4" localSheetId="2" hidden="1">[13]summary!#REF!</definedName>
    <definedName name="XRefCopy4" localSheetId="12" hidden="1">[13]summary!#REF!</definedName>
    <definedName name="XRefCopy4" localSheetId="13" hidden="1">[13]summary!#REF!</definedName>
    <definedName name="XRefCopy4" localSheetId="15" hidden="1">[13]summary!#REF!</definedName>
    <definedName name="XRefCopy4" localSheetId="4" hidden="1">[13]summary!#REF!</definedName>
    <definedName name="XRefCopy4" localSheetId="6" hidden="1">[13]summary!#REF!</definedName>
    <definedName name="XRefCopy4" localSheetId="7" hidden="1">[13]summary!#REF!</definedName>
    <definedName name="XRefCopy4" localSheetId="8" hidden="1">[13]summary!#REF!</definedName>
    <definedName name="XRefCopy4" localSheetId="9" hidden="1">[13]summary!#REF!</definedName>
    <definedName name="XRefCopy4" localSheetId="10" hidden="1">[13]summary!#REF!</definedName>
    <definedName name="XRefCopy4" localSheetId="11" hidden="1">[13]summary!#REF!</definedName>
    <definedName name="XRefCopy4" localSheetId="0" hidden="1">[13]summary!#REF!</definedName>
    <definedName name="XRefCopy4" localSheetId="1" hidden="1">[13]summary!#REF!</definedName>
    <definedName name="XRefCopy4" localSheetId="3" hidden="1">[13]summary!#REF!</definedName>
    <definedName name="XRefCopy4" localSheetId="14" hidden="1">[13]summary!#REF!</definedName>
    <definedName name="XRefCopy4" localSheetId="16" hidden="1">[13]summary!#REF!</definedName>
    <definedName name="XRefCopy4" hidden="1">[13]summary!#REF!</definedName>
    <definedName name="XRefCopy5Row" localSheetId="2" hidden="1">[14]XREF!#REF!</definedName>
    <definedName name="XRefCopy5Row" localSheetId="12" hidden="1">[14]XREF!#REF!</definedName>
    <definedName name="XRefCopy5Row" localSheetId="13" hidden="1">[14]XREF!#REF!</definedName>
    <definedName name="XRefCopy5Row" localSheetId="15" hidden="1">[14]XREF!#REF!</definedName>
    <definedName name="XRefCopy5Row" localSheetId="4" hidden="1">[14]XREF!#REF!</definedName>
    <definedName name="XRefCopy5Row" localSheetId="6" hidden="1">[14]XREF!#REF!</definedName>
    <definedName name="XRefCopy5Row" localSheetId="7" hidden="1">[14]XREF!#REF!</definedName>
    <definedName name="XRefCopy5Row" localSheetId="8" hidden="1">[14]XREF!#REF!</definedName>
    <definedName name="XRefCopy5Row" localSheetId="9" hidden="1">[14]XREF!#REF!</definedName>
    <definedName name="XRefCopy5Row" localSheetId="10" hidden="1">[14]XREF!#REF!</definedName>
    <definedName name="XRefCopy5Row" localSheetId="11" hidden="1">[14]XREF!#REF!</definedName>
    <definedName name="XRefCopy5Row" localSheetId="0" hidden="1">[14]XREF!#REF!</definedName>
    <definedName name="XRefCopy5Row" localSheetId="1" hidden="1">[14]XREF!#REF!</definedName>
    <definedName name="XRefCopy5Row" localSheetId="3" hidden="1">[14]XREF!#REF!</definedName>
    <definedName name="XRefCopy5Row" localSheetId="14" hidden="1">[14]XREF!#REF!</definedName>
    <definedName name="XRefCopy5Row" localSheetId="16" hidden="1">[14]XREF!#REF!</definedName>
    <definedName name="XRefCopy5Row" hidden="1">[14]XREF!#REF!</definedName>
    <definedName name="XRefCopyRangeCount" hidden="1">1</definedName>
    <definedName name="XRefPaste10" hidden="1">'[12]8145'!$O$17</definedName>
    <definedName name="XRefPaste10Row" hidden="1">[12]XREF!$A$11:$IV$11</definedName>
    <definedName name="XRefPaste11" hidden="1">'[12]8200'!$O$17</definedName>
    <definedName name="XRefPaste11Row" hidden="1">[12]XREF!$A$12:$IV$12</definedName>
    <definedName name="XRefPaste12" hidden="1">'[12]8113'!$O$16</definedName>
    <definedName name="XRefPaste12Row" hidden="1">[12]XREF!$A$13:$IV$13</definedName>
    <definedName name="XRefPaste13" hidden="1">'[12]8082'!$O$16</definedName>
    <definedName name="XRefPaste13Row" hidden="1">[12]XREF!$A$14:$IV$14</definedName>
    <definedName name="XRefPaste1Row" localSheetId="2" hidden="1">#REF!</definedName>
    <definedName name="XRefPaste1Row" localSheetId="12" hidden="1">#REF!</definedName>
    <definedName name="XRefPaste1Row" localSheetId="13" hidden="1">#REF!</definedName>
    <definedName name="XRefPaste1Row" localSheetId="15" hidden="1">#REF!</definedName>
    <definedName name="XRefPaste1Row" localSheetId="4" hidden="1">#REF!</definedName>
    <definedName name="XRefPaste1Row" localSheetId="6" hidden="1">#REF!</definedName>
    <definedName name="XRefPaste1Row" localSheetId="7" hidden="1">#REF!</definedName>
    <definedName name="XRefPaste1Row" localSheetId="8" hidden="1">#REF!</definedName>
    <definedName name="XRefPaste1Row" localSheetId="9" hidden="1">#REF!</definedName>
    <definedName name="XRefPaste1Row" localSheetId="10" hidden="1">#REF!</definedName>
    <definedName name="XRefPaste1Row" localSheetId="11" hidden="1">#REF!</definedName>
    <definedName name="XRefPaste1Row" localSheetId="0" hidden="1">#REF!</definedName>
    <definedName name="XRefPaste1Row" localSheetId="1" hidden="1">#REF!</definedName>
    <definedName name="XRefPaste1Row" localSheetId="3" hidden="1">#REF!</definedName>
    <definedName name="XRefPaste1Row" localSheetId="14" hidden="1">#REF!</definedName>
    <definedName name="XRefPaste1Row" localSheetId="16" hidden="1">#REF!</definedName>
    <definedName name="XRefPaste1Row" hidden="1">#REF!</definedName>
    <definedName name="XRefPaste2Row" hidden="1">[12]XREF!$A$3:$IV$3</definedName>
    <definedName name="XRefPaste3" hidden="1">'[12]8180 (8181,8182)'!$O$20</definedName>
    <definedName name="XRefPaste3Row" hidden="1">[12]XREF!$A$4:$IV$4</definedName>
    <definedName name="XRefPaste4" hidden="1">'[12]8210'!$O$18</definedName>
    <definedName name="XRefPaste4Row" hidden="1">[12]XREF!$A$5:$IV$5</definedName>
    <definedName name="XRefPaste5" hidden="1">'[12]8250'!$C$44</definedName>
    <definedName name="XRefPaste5Row" hidden="1">[12]XREF!$A$6:$IV$6</definedName>
    <definedName name="XRefPaste6" hidden="1">'[12]8140'!$O$16</definedName>
    <definedName name="XRefPaste6Row" hidden="1">[12]XREF!$A$7:$IV$7</definedName>
    <definedName name="XRefPaste7" localSheetId="2" hidden="1">#REF!</definedName>
    <definedName name="XRefPaste7" localSheetId="12" hidden="1">#REF!</definedName>
    <definedName name="XRefPaste7" localSheetId="13" hidden="1">#REF!</definedName>
    <definedName name="XRefPaste7" localSheetId="15" hidden="1">#REF!</definedName>
    <definedName name="XRefPaste7" localSheetId="4" hidden="1">#REF!</definedName>
    <definedName name="XRefPaste7" localSheetId="6" hidden="1">#REF!</definedName>
    <definedName name="XRefPaste7" localSheetId="7" hidden="1">#REF!</definedName>
    <definedName name="XRefPaste7" localSheetId="8" hidden="1">#REF!</definedName>
    <definedName name="XRefPaste7" localSheetId="9" hidden="1">#REF!</definedName>
    <definedName name="XRefPaste7" localSheetId="10" hidden="1">#REF!</definedName>
    <definedName name="XRefPaste7" localSheetId="11" hidden="1">#REF!</definedName>
    <definedName name="XRefPaste7" localSheetId="0" hidden="1">#REF!</definedName>
    <definedName name="XRefPaste7" localSheetId="1" hidden="1">#REF!</definedName>
    <definedName name="XRefPaste7" localSheetId="3" hidden="1">#REF!</definedName>
    <definedName name="XRefPaste7" localSheetId="14" hidden="1">#REF!</definedName>
    <definedName name="XRefPaste7" localSheetId="16" hidden="1">#REF!</definedName>
    <definedName name="XRefPaste7" hidden="1">#REF!</definedName>
    <definedName name="XRefPaste7Row" hidden="1">[12]XREF!$A$8:$IV$8</definedName>
    <definedName name="XRefPaste8" localSheetId="2" hidden="1">#REF!</definedName>
    <definedName name="XRefPaste8" localSheetId="12" hidden="1">#REF!</definedName>
    <definedName name="XRefPaste8" localSheetId="13" hidden="1">#REF!</definedName>
    <definedName name="XRefPaste8" localSheetId="15" hidden="1">#REF!</definedName>
    <definedName name="XRefPaste8" localSheetId="4" hidden="1">#REF!</definedName>
    <definedName name="XRefPaste8" localSheetId="6" hidden="1">#REF!</definedName>
    <definedName name="XRefPaste8" localSheetId="7" hidden="1">#REF!</definedName>
    <definedName name="XRefPaste8" localSheetId="8" hidden="1">#REF!</definedName>
    <definedName name="XRefPaste8" localSheetId="9" hidden="1">#REF!</definedName>
    <definedName name="XRefPaste8" localSheetId="10" hidden="1">#REF!</definedName>
    <definedName name="XRefPaste8" localSheetId="11" hidden="1">#REF!</definedName>
    <definedName name="XRefPaste8" localSheetId="0" hidden="1">#REF!</definedName>
    <definedName name="XRefPaste8" localSheetId="1" hidden="1">#REF!</definedName>
    <definedName name="XRefPaste8" localSheetId="3" hidden="1">#REF!</definedName>
    <definedName name="XRefPaste8" localSheetId="14" hidden="1">#REF!</definedName>
    <definedName name="XRefPaste8" localSheetId="16" hidden="1">#REF!</definedName>
    <definedName name="XRefPaste8" hidden="1">#REF!</definedName>
    <definedName name="XRefPaste8Row" hidden="1">[12]XREF!$A$9:$IV$9</definedName>
    <definedName name="XRefPaste9" hidden="1">'[12]8070'!$O$18</definedName>
    <definedName name="XRefPaste9Row" hidden="1">[12]XREF!$A$10:$IV$10</definedName>
    <definedName name="XRefPasteRangeCount" hidden="1">1</definedName>
    <definedName name="xx" localSheetId="2" hidden="1">{"Riqfin97",#N/A,FALSE,"Tran";"Riqfinpro",#N/A,FALSE,"Tran"}</definedName>
    <definedName name="xx" localSheetId="13" hidden="1">{"Riqfin97",#N/A,FALSE,"Tran";"Riqfinpro",#N/A,FALSE,"Tran"}</definedName>
    <definedName name="xx" localSheetId="15" hidden="1">{"Riqfin97",#N/A,FALSE,"Tran";"Riqfinpro",#N/A,FALSE,"Tran"}</definedName>
    <definedName name="xx" localSheetId="4" hidden="1">{"Riqfin97",#N/A,FALSE,"Tran";"Riqfinpro",#N/A,FALSE,"Tran"}</definedName>
    <definedName name="xx" localSheetId="0" hidden="1">{"Riqfin97",#N/A,FALSE,"Tran";"Riqfinpro",#N/A,FALSE,"Tran"}</definedName>
    <definedName name="xx" localSheetId="1" hidden="1">{"Riqfin97",#N/A,FALSE,"Tran";"Riqfinpro",#N/A,FALSE,"Tran"}</definedName>
    <definedName name="xx" localSheetId="3" hidden="1">{"Riqfin97",#N/A,FALSE,"Tran";"Riqfinpro",#N/A,FALSE,"Tran"}</definedName>
    <definedName name="xx" localSheetId="14" hidden="1">{"Riqfin97",#N/A,FALSE,"Tran";"Riqfinpro",#N/A,FALSE,"Tran"}</definedName>
    <definedName name="xx" localSheetId="16" hidden="1">{"Riqfin97",#N/A,FALSE,"Tran";"Riqfinpro",#N/A,FALSE,"Tran"}</definedName>
    <definedName name="xx" hidden="1">{"Riqfin97",#N/A,FALSE,"Tran";"Riqfinpro",#N/A,FALSE,"Tran"}</definedName>
    <definedName name="xxx" localSheetId="2" hidden="1">{#N/A,#N/A,FALSE,"CB";#N/A,#N/A,FALSE,"CMB";#N/A,#N/A,FALSE,"NBFI"}</definedName>
    <definedName name="xxx" localSheetId="13" hidden="1">{#N/A,#N/A,FALSE,"CB";#N/A,#N/A,FALSE,"CMB";#N/A,#N/A,FALSE,"NBFI"}</definedName>
    <definedName name="xxx" localSheetId="15" hidden="1">{#N/A,#N/A,FALSE,"CB";#N/A,#N/A,FALSE,"CMB";#N/A,#N/A,FALSE,"NBFI"}</definedName>
    <definedName name="xxx" localSheetId="4" hidden="1">{#N/A,#N/A,FALSE,"CB";#N/A,#N/A,FALSE,"CMB";#N/A,#N/A,FALSE,"NBFI"}</definedName>
    <definedName name="xxx" localSheetId="0" hidden="1">{#N/A,#N/A,FALSE,"CB";#N/A,#N/A,FALSE,"CMB";#N/A,#N/A,FALSE,"NBFI"}</definedName>
    <definedName name="xxx" localSheetId="1" hidden="1">{#N/A,#N/A,FALSE,"CB";#N/A,#N/A,FALSE,"CMB";#N/A,#N/A,FALSE,"NBFI"}</definedName>
    <definedName name="xxx" localSheetId="3" hidden="1">{#N/A,#N/A,FALSE,"CB";#N/A,#N/A,FALSE,"CMB";#N/A,#N/A,FALSE,"NBFI"}</definedName>
    <definedName name="xxx" localSheetId="14" hidden="1">{#N/A,#N/A,FALSE,"CB";#N/A,#N/A,FALSE,"CMB";#N/A,#N/A,FALSE,"NBFI"}</definedName>
    <definedName name="xxx" localSheetId="16" hidden="1">{#N/A,#N/A,FALSE,"CB";#N/A,#N/A,FALSE,"CMB";#N/A,#N/A,FALSE,"NBFI"}</definedName>
    <definedName name="xxx" hidden="1">{#N/A,#N/A,FALSE,"CB";#N/A,#N/A,FALSE,"CMB";#N/A,#N/A,FALSE,"NBFI"}</definedName>
    <definedName name="xxx_1" localSheetId="2" hidden="1">{#N/A,#N/A,FALSE,"CB";#N/A,#N/A,FALSE,"CMB";#N/A,#N/A,FALSE,"NBFI"}</definedName>
    <definedName name="xxx_1" localSheetId="13" hidden="1">{#N/A,#N/A,FALSE,"CB";#N/A,#N/A,FALSE,"CMB";#N/A,#N/A,FALSE,"NBFI"}</definedName>
    <definedName name="xxx_1" localSheetId="15" hidden="1">{#N/A,#N/A,FALSE,"CB";#N/A,#N/A,FALSE,"CMB";#N/A,#N/A,FALSE,"NBFI"}</definedName>
    <definedName name="xxx_1" localSheetId="4" hidden="1">{#N/A,#N/A,FALSE,"CB";#N/A,#N/A,FALSE,"CMB";#N/A,#N/A,FALSE,"NBFI"}</definedName>
    <definedName name="xxx_1" localSheetId="0" hidden="1">{#N/A,#N/A,FALSE,"CB";#N/A,#N/A,FALSE,"CMB";#N/A,#N/A,FALSE,"NBFI"}</definedName>
    <definedName name="xxx_1" localSheetId="1" hidden="1">{#N/A,#N/A,FALSE,"CB";#N/A,#N/A,FALSE,"CMB";#N/A,#N/A,FALSE,"NBFI"}</definedName>
    <definedName name="xxx_1" localSheetId="3" hidden="1">{#N/A,#N/A,FALSE,"CB";#N/A,#N/A,FALSE,"CMB";#N/A,#N/A,FALSE,"NBFI"}</definedName>
    <definedName name="xxx_1" localSheetId="14" hidden="1">{#N/A,#N/A,FALSE,"CB";#N/A,#N/A,FALSE,"CMB";#N/A,#N/A,FALSE,"NBFI"}</definedName>
    <definedName name="xxx_1" localSheetId="16" hidden="1">{#N/A,#N/A,FALSE,"CB";#N/A,#N/A,FALSE,"CMB";#N/A,#N/A,FALSE,"NBFI"}</definedName>
    <definedName name="xxx_1" hidden="1">{#N/A,#N/A,FALSE,"CB";#N/A,#N/A,FALSE,"CMB";#N/A,#N/A,FALSE,"NBFI"}</definedName>
    <definedName name="xxx_2" localSheetId="2" hidden="1">{#N/A,#N/A,FALSE,"CB";#N/A,#N/A,FALSE,"CMB";#N/A,#N/A,FALSE,"NBFI"}</definedName>
    <definedName name="xxx_2" localSheetId="13" hidden="1">{#N/A,#N/A,FALSE,"CB";#N/A,#N/A,FALSE,"CMB";#N/A,#N/A,FALSE,"NBFI"}</definedName>
    <definedName name="xxx_2" localSheetId="15" hidden="1">{#N/A,#N/A,FALSE,"CB";#N/A,#N/A,FALSE,"CMB";#N/A,#N/A,FALSE,"NBFI"}</definedName>
    <definedName name="xxx_2" localSheetId="4" hidden="1">{#N/A,#N/A,FALSE,"CB";#N/A,#N/A,FALSE,"CMB";#N/A,#N/A,FALSE,"NBFI"}</definedName>
    <definedName name="xxx_2" localSheetId="0" hidden="1">{#N/A,#N/A,FALSE,"CB";#N/A,#N/A,FALSE,"CMB";#N/A,#N/A,FALSE,"NBFI"}</definedName>
    <definedName name="xxx_2" localSheetId="1" hidden="1">{#N/A,#N/A,FALSE,"CB";#N/A,#N/A,FALSE,"CMB";#N/A,#N/A,FALSE,"NBFI"}</definedName>
    <definedName name="xxx_2" localSheetId="3" hidden="1">{#N/A,#N/A,FALSE,"CB";#N/A,#N/A,FALSE,"CMB";#N/A,#N/A,FALSE,"NBFI"}</definedName>
    <definedName name="xxx_2" localSheetId="14" hidden="1">{#N/A,#N/A,FALSE,"CB";#N/A,#N/A,FALSE,"CMB";#N/A,#N/A,FALSE,"NBFI"}</definedName>
    <definedName name="xxx_2" localSheetId="16" hidden="1">{#N/A,#N/A,FALSE,"CB";#N/A,#N/A,FALSE,"CMB";#N/A,#N/A,FALSE,"NBFI"}</definedName>
    <definedName name="xxx_2" hidden="1">{#N/A,#N/A,FALSE,"CB";#N/A,#N/A,FALSE,"CMB";#N/A,#N/A,FALSE,"NBFI"}</definedName>
    <definedName name="xxxx" localSheetId="2"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4" hidden="1">{"Riqfin97",#N/A,FALSE,"Tran";"Riqfinpro",#N/A,FALSE,"Tran"}</definedName>
    <definedName name="xxxx" localSheetId="0" hidden="1">{"Riqfin97",#N/A,FALSE,"Tran";"Riqfinpro",#N/A,FALSE,"Tran"}</definedName>
    <definedName name="xxxx" localSheetId="1" hidden="1">{"Riqfin97",#N/A,FALSE,"Tran";"Riqfinpro",#N/A,FALSE,"Tran"}</definedName>
    <definedName name="xxxx" localSheetId="3" hidden="1">{"Riqfin97",#N/A,FALSE,"Tran";"Riqfinpro",#N/A,FALSE,"Tran"}</definedName>
    <definedName name="xxxx" localSheetId="14" hidden="1">{"Riqfin97",#N/A,FALSE,"Tran";"Riqfinpro",#N/A,FALSE,"Tran"}</definedName>
    <definedName name="xxxx" localSheetId="16" hidden="1">{"Riqfin97",#N/A,FALSE,"Tran";"Riqfinpro",#N/A,FALSE,"Tran"}</definedName>
    <definedName name="xxxx" hidden="1">{"Riqfin97",#N/A,FALSE,"Tran";"Riqfinpro",#N/A,FALSE,"Tran"}</definedName>
    <definedName name="xxxxx" localSheetId="2" hidden="1">{"10yp capex",#N/A,FALSE,"Celtel alternative 6"}</definedName>
    <definedName name="xxxxx" localSheetId="13" hidden="1">{"10yp capex",#N/A,FALSE,"Celtel alternative 6"}</definedName>
    <definedName name="xxxxx" localSheetId="15" hidden="1">{"10yp capex",#N/A,FALSE,"Celtel alternative 6"}</definedName>
    <definedName name="xxxxx" localSheetId="4" hidden="1">{"10yp capex",#N/A,FALSE,"Celtel alternative 6"}</definedName>
    <definedName name="xxxxx" localSheetId="0" hidden="1">{"10yp capex",#N/A,FALSE,"Celtel alternative 6"}</definedName>
    <definedName name="xxxxx" localSheetId="1" hidden="1">{"10yp capex",#N/A,FALSE,"Celtel alternative 6"}</definedName>
    <definedName name="xxxxx" localSheetId="3" hidden="1">{"10yp capex",#N/A,FALSE,"Celtel alternative 6"}</definedName>
    <definedName name="xxxxx" localSheetId="14" hidden="1">{"10yp capex",#N/A,FALSE,"Celtel alternative 6"}</definedName>
    <definedName name="xxxxx" localSheetId="16" hidden="1">{"10yp capex",#N/A,FALSE,"Celtel alternative 6"}</definedName>
    <definedName name="xxxxx" hidden="1">{"10yp capex",#N/A,FALSE,"Celtel alternative 6"}</definedName>
    <definedName name="xxxxxx" localSheetId="2" hidden="1">{"10yp graphs",#N/A,FALSE,"Market Data"}</definedName>
    <definedName name="xxxxxx" localSheetId="13" hidden="1">{"10yp graphs",#N/A,FALSE,"Market Data"}</definedName>
    <definedName name="xxxxxx" localSheetId="15" hidden="1">{"10yp graphs",#N/A,FALSE,"Market Data"}</definedName>
    <definedName name="xxxxxx" localSheetId="4" hidden="1">{"10yp graphs",#N/A,FALSE,"Market Data"}</definedName>
    <definedName name="xxxxxx" localSheetId="0" hidden="1">{"10yp graphs",#N/A,FALSE,"Market Data"}</definedName>
    <definedName name="xxxxxx" localSheetId="1" hidden="1">{"10yp graphs",#N/A,FALSE,"Market Data"}</definedName>
    <definedName name="xxxxxx" localSheetId="3" hidden="1">{"10yp graphs",#N/A,FALSE,"Market Data"}</definedName>
    <definedName name="xxxxxx" localSheetId="14" hidden="1">{"10yp graphs",#N/A,FALSE,"Market Data"}</definedName>
    <definedName name="xxxxxx" localSheetId="16" hidden="1">{"10yp graphs",#N/A,FALSE,"Market Data"}</definedName>
    <definedName name="xxxxxx" hidden="1">{"10yp graphs",#N/A,FALSE,"Market Data"}</definedName>
    <definedName name="Yahoo" localSheetId="2" hidden="1">{#N/A,#N/A,FALSE,"Inc. St.";#N/A,#N/A,FALSE,"FYear";#N/A,#N/A,FALSE,"Revs.";#N/A,#N/A,FALSE,"RevsYear";#N/A,#N/A,FALSE,"Balance";#N/A,#N/A,FALSE,"CompVal";#N/A,#N/A,FALSE,"Val.";#N/A,#N/A,FALSE,"DCFval"}</definedName>
    <definedName name="Yahoo" localSheetId="13" hidden="1">{#N/A,#N/A,FALSE,"Inc. St.";#N/A,#N/A,FALSE,"FYear";#N/A,#N/A,FALSE,"Revs.";#N/A,#N/A,FALSE,"RevsYear";#N/A,#N/A,FALSE,"Balance";#N/A,#N/A,FALSE,"CompVal";#N/A,#N/A,FALSE,"Val.";#N/A,#N/A,FALSE,"DCFval"}</definedName>
    <definedName name="Yahoo" localSheetId="15" hidden="1">{#N/A,#N/A,FALSE,"Inc. St.";#N/A,#N/A,FALSE,"FYear";#N/A,#N/A,FALSE,"Revs.";#N/A,#N/A,FALSE,"RevsYear";#N/A,#N/A,FALSE,"Balance";#N/A,#N/A,FALSE,"CompVal";#N/A,#N/A,FALSE,"Val.";#N/A,#N/A,FALSE,"DCFval"}</definedName>
    <definedName name="Yahoo" localSheetId="4" hidden="1">{#N/A,#N/A,FALSE,"Inc. St.";#N/A,#N/A,FALSE,"FYear";#N/A,#N/A,FALSE,"Revs.";#N/A,#N/A,FALSE,"RevsYear";#N/A,#N/A,FALSE,"Balance";#N/A,#N/A,FALSE,"CompVal";#N/A,#N/A,FALSE,"Val.";#N/A,#N/A,FALSE,"DCFval"}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localSheetId="3" hidden="1">{#N/A,#N/A,FALSE,"Inc. St.";#N/A,#N/A,FALSE,"FYear";#N/A,#N/A,FALSE,"Revs.";#N/A,#N/A,FALSE,"RevsYear";#N/A,#N/A,FALSE,"Balance";#N/A,#N/A,FALSE,"CompVal";#N/A,#N/A,FALSE,"Val.";#N/A,#N/A,FALSE,"DCFval"}</definedName>
    <definedName name="Yahoo" localSheetId="14" hidden="1">{#N/A,#N/A,FALSE,"Inc. St.";#N/A,#N/A,FALSE,"FYear";#N/A,#N/A,FALSE,"Revs.";#N/A,#N/A,FALSE,"RevsYear";#N/A,#N/A,FALSE,"Balance";#N/A,#N/A,FALSE,"CompVal";#N/A,#N/A,FALSE,"Val.";#N/A,#N/A,FALSE,"DCFval"}</definedName>
    <definedName name="Yahoo" localSheetId="16"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uuuuuuu" localSheetId="2" hidden="1">{"ratios",#N/A,FALSE,"Summary Accounts"}</definedName>
    <definedName name="yuuuuuuu" localSheetId="13" hidden="1">{"ratios",#N/A,FALSE,"Summary Accounts"}</definedName>
    <definedName name="yuuuuuuu" localSheetId="15" hidden="1">{"ratios",#N/A,FALSE,"Summary Accounts"}</definedName>
    <definedName name="yuuuuuuu" localSheetId="4" hidden="1">{"ratios",#N/A,FALSE,"Summary Accounts"}</definedName>
    <definedName name="yuuuuuuu" localSheetId="0" hidden="1">{"ratios",#N/A,FALSE,"Summary Accounts"}</definedName>
    <definedName name="yuuuuuuu" localSheetId="1" hidden="1">{"ratios",#N/A,FALSE,"Summary Accounts"}</definedName>
    <definedName name="yuuuuuuu" localSheetId="3" hidden="1">{"ratios",#N/A,FALSE,"Summary Accounts"}</definedName>
    <definedName name="yuuuuuuu" localSheetId="14" hidden="1">{"ratios",#N/A,FALSE,"Summary Accounts"}</definedName>
    <definedName name="yuuuuuuu" localSheetId="16" hidden="1">{"ratios",#N/A,FALSE,"Summary Accounts"}</definedName>
    <definedName name="yuuuuuuu" hidden="1">{"ratios",#N/A,FALSE,"Summary Accounts"}</definedName>
    <definedName name="yy" localSheetId="2" hidden="1">{"Tab1",#N/A,FALSE,"P";"Tab2",#N/A,FALSE,"P"}</definedName>
    <definedName name="yy" localSheetId="13" hidden="1">{"Tab1",#N/A,FALSE,"P";"Tab2",#N/A,FALSE,"P"}</definedName>
    <definedName name="yy" localSheetId="15" hidden="1">{"Tab1",#N/A,FALSE,"P";"Tab2",#N/A,FALSE,"P"}</definedName>
    <definedName name="yy" localSheetId="4" hidden="1">{"Tab1",#N/A,FALSE,"P";"Tab2",#N/A,FALSE,"P"}</definedName>
    <definedName name="yy" localSheetId="0" hidden="1">{"Tab1",#N/A,FALSE,"P";"Tab2",#N/A,FALSE,"P"}</definedName>
    <definedName name="yy" localSheetId="1" hidden="1">{"Tab1",#N/A,FALSE,"P";"Tab2",#N/A,FALSE,"P"}</definedName>
    <definedName name="yy" localSheetId="3" hidden="1">{"Tab1",#N/A,FALSE,"P";"Tab2",#N/A,FALSE,"P"}</definedName>
    <definedName name="yy" localSheetId="14" hidden="1">{"Tab1",#N/A,FALSE,"P";"Tab2",#N/A,FALSE,"P"}</definedName>
    <definedName name="yy" localSheetId="16" hidden="1">{"Tab1",#N/A,FALSE,"P";"Tab2",#N/A,FALSE,"P"}</definedName>
    <definedName name="yy" hidden="1">{"Tab1",#N/A,FALSE,"P";"Tab2",#N/A,FALSE,"P"}</definedName>
    <definedName name="yyy" localSheetId="2" hidden="1">{#N/A,#N/A,FALSE,"MS"}</definedName>
    <definedName name="yyy" localSheetId="13" hidden="1">{#N/A,#N/A,FALSE,"MS"}</definedName>
    <definedName name="yyy" localSheetId="15" hidden="1">{#N/A,#N/A,FALSE,"MS"}</definedName>
    <definedName name="yyy" localSheetId="4" hidden="1">{#N/A,#N/A,FALSE,"MS"}</definedName>
    <definedName name="yyy" localSheetId="0" hidden="1">{#N/A,#N/A,FALSE,"MS"}</definedName>
    <definedName name="yyy" localSheetId="1" hidden="1">{#N/A,#N/A,FALSE,"MS"}</definedName>
    <definedName name="yyy" localSheetId="3" hidden="1">{#N/A,#N/A,FALSE,"MS"}</definedName>
    <definedName name="yyy" localSheetId="14" hidden="1">{#N/A,#N/A,FALSE,"MS"}</definedName>
    <definedName name="yyy" localSheetId="16" hidden="1">{#N/A,#N/A,FALSE,"MS"}</definedName>
    <definedName name="yyy" hidden="1">{#N/A,#N/A,FALSE,"MS"}</definedName>
    <definedName name="yyyy" localSheetId="2"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4" hidden="1">{"Riqfin97",#N/A,FALSE,"Tran";"Riqfinpro",#N/A,FALSE,"Tran"}</definedName>
    <definedName name="yyyy" localSheetId="0" hidden="1">{"Riqfin97",#N/A,FALSE,"Tran";"Riqfinpro",#N/A,FALSE,"Tran"}</definedName>
    <definedName name="yyyy" localSheetId="1" hidden="1">{"Riqfin97",#N/A,FALSE,"Tran";"Riqfinpro",#N/A,FALSE,"Tran"}</definedName>
    <definedName name="yyyy" localSheetId="3" hidden="1">{"Riqfin97",#N/A,FALSE,"Tran";"Riqfinpro",#N/A,FALSE,"Tran"}</definedName>
    <definedName name="yyyy" localSheetId="14" hidden="1">{"Riqfin97",#N/A,FALSE,"Tran";"Riqfinpro",#N/A,FALSE,"Tran"}</definedName>
    <definedName name="yyyy" localSheetId="16" hidden="1">{"Riqfin97",#N/A,FALSE,"Tran";"Riqfinpro",#N/A,FALSE,"Tran"}</definedName>
    <definedName name="yyyy" hidden="1">{"Riqfin97",#N/A,FALSE,"Tran";"Riqfinpro",#N/A,FALSE,"Tran"}</definedName>
    <definedName name="yyyyyy" localSheetId="2" hidden="1">{"p_l",#N/A,FALSE,"Summary Accounts"}</definedName>
    <definedName name="yyyyyy" localSheetId="13" hidden="1">{"p_l",#N/A,FALSE,"Summary Accounts"}</definedName>
    <definedName name="yyyyyy" localSheetId="15" hidden="1">{"p_l",#N/A,FALSE,"Summary Accounts"}</definedName>
    <definedName name="yyyyyy" localSheetId="4" hidden="1">{"p_l",#N/A,FALSE,"Summary Accounts"}</definedName>
    <definedName name="yyyyyy" localSheetId="0" hidden="1">{"p_l",#N/A,FALSE,"Summary Accounts"}</definedName>
    <definedName name="yyyyyy" localSheetId="1" hidden="1">{"p_l",#N/A,FALSE,"Summary Accounts"}</definedName>
    <definedName name="yyyyyy" localSheetId="3" hidden="1">{"p_l",#N/A,FALSE,"Summary Accounts"}</definedName>
    <definedName name="yyyyyy" localSheetId="14" hidden="1">{"p_l",#N/A,FALSE,"Summary Accounts"}</definedName>
    <definedName name="yyyyyy" localSheetId="16" hidden="1">{"p_l",#N/A,FALSE,"Summary Accounts"}</definedName>
    <definedName name="yyyyyy" hidden="1">{"p_l",#N/A,FALSE,"Summary Accounts"}</definedName>
    <definedName name="Z_112B8339_2081_11D2_BFD2_00A02466506E_.wvu.PrintTitles" hidden="1">[15]SUMMARY!$B$1:$D$65536,[15]SUMMARY!$A$3:$IV$5</definedName>
    <definedName name="Z_112B833B_2081_11D2_BFD2_00A02466506E_.wvu.PrintTitles" hidden="1">[15]SUMMARY!$B$1:$D$65536,[15]SUMMARY!$A$3:$IV$5</definedName>
    <definedName name="Z_65976840_70A2_11D2_BFD1_C1F7123CE332_.wvu.PrintTitles" hidden="1">[15]SUMMARY!$B$1:$D$65536,[15]SUMMARY!$A$3:$IV$5</definedName>
    <definedName name="Z_95224721_0485_11D4_BFD1_00508B5F4DA4_.wvu.Cols" localSheetId="2" hidden="1">#REF!</definedName>
    <definedName name="Z_95224721_0485_11D4_BFD1_00508B5F4DA4_.wvu.Cols" localSheetId="12"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4"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3" hidden="1">#REF!</definedName>
    <definedName name="Z_95224721_0485_11D4_BFD1_00508B5F4DA4_.wvu.Cols" localSheetId="14" hidden="1">#REF!</definedName>
    <definedName name="Z_95224721_0485_11D4_BFD1_00508B5F4DA4_.wvu.Cols" localSheetId="16" hidden="1">#REF!</definedName>
    <definedName name="Z_95224721_0485_11D4_BFD1_00508B5F4DA4_.wvu.Cols" hidden="1">#REF!</definedName>
    <definedName name="Z_B424DD41_AAD0_11D2_BFD1_00A02466506E_.wvu.PrintTitles" hidden="1">[15]SUMMARY!$B$1:$D$65536,[15]SUMMARY!$A$3:$IV$5</definedName>
    <definedName name="Z_BC2BFA12_1C91_11D2_BFD2_00A02466506E_.wvu.PrintTitles" hidden="1">[15]SUMMARY!$B$1:$D$65536,[15]SUMMARY!$A$3:$IV$5</definedName>
    <definedName name="Z_E6B74681_BCE1_11D2_BFD1_00A02466506E_.wvu.PrintTitles" hidden="1">[15]SUMMARY!$B$1:$D$65536,[15]SUMMARY!$A$3:$IV$5</definedName>
    <definedName name="zz" localSheetId="2" hidden="1">{"Tab1",#N/A,FALSE,"P";"Tab2",#N/A,FALSE,"P"}</definedName>
    <definedName name="zz" localSheetId="13" hidden="1">{"Tab1",#N/A,FALSE,"P";"Tab2",#N/A,FALSE,"P"}</definedName>
    <definedName name="zz" localSheetId="15" hidden="1">{"Tab1",#N/A,FALSE,"P";"Tab2",#N/A,FALSE,"P"}</definedName>
    <definedName name="zz" localSheetId="4" hidden="1">{"Tab1",#N/A,FALSE,"P";"Tab2",#N/A,FALSE,"P"}</definedName>
    <definedName name="zz" localSheetId="0" hidden="1">{"Tab1",#N/A,FALSE,"P";"Tab2",#N/A,FALSE,"P"}</definedName>
    <definedName name="zz" localSheetId="1" hidden="1">{"Tab1",#N/A,FALSE,"P";"Tab2",#N/A,FALSE,"P"}</definedName>
    <definedName name="zz" localSheetId="3" hidden="1">{"Tab1",#N/A,FALSE,"P";"Tab2",#N/A,FALSE,"P"}</definedName>
    <definedName name="zz" localSheetId="14" hidden="1">{"Tab1",#N/A,FALSE,"P";"Tab2",#N/A,FALSE,"P"}</definedName>
    <definedName name="zz" localSheetId="16" hidden="1">{"Tab1",#N/A,FALSE,"P";"Tab2",#N/A,FALSE,"P"}</definedName>
    <definedName name="zz" hidden="1">{"Tab1",#N/A,FALSE,"P";"Tab2",#N/A,FALSE,"P"}</definedName>
  </definedNames>
  <calcPr calcId="162913"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0" i="21" l="1"/>
  <c r="H100" i="21"/>
  <c r="W81" i="21" s="1"/>
  <c r="G100" i="21"/>
  <c r="V87" i="21" s="1"/>
  <c r="F100" i="21"/>
  <c r="U88" i="21" s="1"/>
  <c r="I99" i="21"/>
  <c r="H99" i="21"/>
  <c r="R82" i="21" s="1"/>
  <c r="G99" i="21"/>
  <c r="Q77" i="21" s="1"/>
  <c r="F99" i="21"/>
  <c r="P46" i="21" s="1"/>
  <c r="I98" i="21"/>
  <c r="H98" i="21"/>
  <c r="M84" i="21" s="1"/>
  <c r="G98" i="21"/>
  <c r="L52" i="21" s="1"/>
  <c r="F98" i="21"/>
  <c r="K81" i="21" s="1"/>
  <c r="I97" i="21"/>
  <c r="H97" i="21"/>
  <c r="G97" i="21"/>
  <c r="F97" i="21"/>
  <c r="H94" i="21"/>
  <c r="G94" i="21"/>
  <c r="F94" i="21"/>
  <c r="W88" i="21"/>
  <c r="B81" i="21"/>
  <c r="H64" i="21"/>
  <c r="W64" i="21" s="1"/>
  <c r="G64" i="21"/>
  <c r="F64" i="21"/>
  <c r="H54" i="21"/>
  <c r="G54" i="21"/>
  <c r="F54" i="21"/>
  <c r="B51" i="21"/>
  <c r="W45" i="21"/>
  <c r="H33" i="21"/>
  <c r="G33" i="21"/>
  <c r="F33" i="21"/>
  <c r="W27" i="21"/>
  <c r="H23" i="21"/>
  <c r="G23" i="21"/>
  <c r="F23" i="21"/>
  <c r="W21" i="21"/>
  <c r="B20" i="21"/>
  <c r="W15" i="21"/>
  <c r="W12" i="21" l="1"/>
  <c r="W47" i="21"/>
  <c r="W54" i="21"/>
  <c r="V43" i="21"/>
  <c r="W14" i="21"/>
  <c r="W43" i="21"/>
  <c r="W51" i="21"/>
  <c r="R58" i="21"/>
  <c r="R43" i="21"/>
  <c r="R84" i="21"/>
  <c r="V26" i="21"/>
  <c r="M15" i="21"/>
  <c r="W20" i="21"/>
  <c r="W23" i="21"/>
  <c r="W46" i="21"/>
  <c r="W52" i="21"/>
  <c r="W82" i="21"/>
  <c r="W13" i="21"/>
  <c r="W16" i="21"/>
  <c r="W26" i="21"/>
  <c r="W44" i="21"/>
  <c r="W58" i="21"/>
  <c r="W76" i="21"/>
  <c r="W84" i="21"/>
  <c r="M26" i="21"/>
  <c r="M14" i="21"/>
  <c r="M77" i="21"/>
  <c r="M45" i="21"/>
  <c r="M16" i="21"/>
  <c r="M57" i="21"/>
  <c r="M27" i="21"/>
  <c r="M46" i="21"/>
  <c r="M20" i="21"/>
  <c r="M12" i="21"/>
  <c r="M21" i="21"/>
  <c r="M13" i="21"/>
  <c r="M43" i="21"/>
  <c r="M52" i="21"/>
  <c r="L43" i="21"/>
  <c r="L64" i="21"/>
  <c r="M64" i="21"/>
  <c r="M74" i="21"/>
  <c r="R75" i="21"/>
  <c r="M44" i="21"/>
  <c r="M76" i="21"/>
  <c r="R12" i="21"/>
  <c r="R15" i="21"/>
  <c r="R51" i="21"/>
  <c r="R73" i="21"/>
  <c r="R81" i="21"/>
  <c r="R16" i="21"/>
  <c r="R14" i="21"/>
  <c r="R47" i="21"/>
  <c r="R44" i="21"/>
  <c r="R77" i="21"/>
  <c r="R27" i="21"/>
  <c r="R46" i="21"/>
  <c r="R20" i="21"/>
  <c r="R26" i="21"/>
  <c r="R33" i="21"/>
  <c r="R54" i="21"/>
  <c r="Q33" i="21"/>
  <c r="M58" i="21"/>
  <c r="M73" i="21"/>
  <c r="M51" i="21"/>
  <c r="W74" i="21"/>
  <c r="W77" i="21"/>
  <c r="W87" i="21"/>
  <c r="M23" i="21"/>
  <c r="W75" i="21"/>
  <c r="M81" i="21"/>
  <c r="R23" i="21"/>
  <c r="M47" i="21"/>
  <c r="R52" i="21"/>
  <c r="R57" i="21"/>
  <c r="R64" i="21"/>
  <c r="R76" i="21"/>
  <c r="M82" i="21"/>
  <c r="W94" i="21"/>
  <c r="L73" i="21"/>
  <c r="V75" i="21"/>
  <c r="V82" i="21"/>
  <c r="L26" i="21"/>
  <c r="AA43" i="21" s="1"/>
  <c r="L47" i="21"/>
  <c r="L12" i="21"/>
  <c r="M54" i="21"/>
  <c r="L74" i="21"/>
  <c r="U64" i="21"/>
  <c r="V88" i="21"/>
  <c r="U27" i="21"/>
  <c r="L15" i="21"/>
  <c r="L21" i="21"/>
  <c r="L27" i="21"/>
  <c r="V27" i="21"/>
  <c r="L45" i="21"/>
  <c r="Q46" i="21"/>
  <c r="L87" i="21"/>
  <c r="L94" i="21"/>
  <c r="K15" i="21"/>
  <c r="K45" i="21"/>
  <c r="K87" i="21"/>
  <c r="Q20" i="21"/>
  <c r="K26" i="21"/>
  <c r="Z81" i="21" s="1"/>
  <c r="U26" i="21"/>
  <c r="K43" i="21"/>
  <c r="U43" i="21"/>
  <c r="V52" i="21"/>
  <c r="L82" i="21"/>
  <c r="M87" i="21"/>
  <c r="M94" i="21"/>
  <c r="U14" i="21"/>
  <c r="U44" i="21"/>
  <c r="K46" i="21"/>
  <c r="K13" i="21"/>
  <c r="V13" i="21"/>
  <c r="P14" i="21"/>
  <c r="V14" i="21"/>
  <c r="K16" i="21"/>
  <c r="U16" i="21"/>
  <c r="L20" i="21"/>
  <c r="U21" i="21"/>
  <c r="Q27" i="21"/>
  <c r="K33" i="21"/>
  <c r="V44" i="21"/>
  <c r="L46" i="21"/>
  <c r="U46" i="21"/>
  <c r="K51" i="21"/>
  <c r="U51" i="21"/>
  <c r="K58" i="21"/>
  <c r="U74" i="21"/>
  <c r="Q75" i="21"/>
  <c r="K76" i="21"/>
  <c r="U77" i="21"/>
  <c r="L81" i="21"/>
  <c r="L88" i="21"/>
  <c r="K94" i="21"/>
  <c r="U13" i="21"/>
  <c r="P75" i="21"/>
  <c r="K88" i="21"/>
  <c r="Q12" i="21"/>
  <c r="L13" i="21"/>
  <c r="Q14" i="21"/>
  <c r="Q15" i="21"/>
  <c r="L16" i="21"/>
  <c r="V16" i="21"/>
  <c r="K21" i="21"/>
  <c r="V21" i="21"/>
  <c r="K27" i="21"/>
  <c r="U33" i="21"/>
  <c r="V45" i="21"/>
  <c r="V46" i="21"/>
  <c r="L51" i="21"/>
  <c r="V51" i="21"/>
  <c r="U52" i="21"/>
  <c r="L57" i="21"/>
  <c r="L58" i="21"/>
  <c r="K64" i="21"/>
  <c r="V74" i="21"/>
  <c r="L76" i="21"/>
  <c r="L77" i="21"/>
  <c r="V77" i="21"/>
  <c r="U82" i="21"/>
  <c r="R87" i="21"/>
  <c r="M88" i="21"/>
  <c r="V94" i="21"/>
  <c r="R94" i="21"/>
  <c r="V33" i="21"/>
  <c r="P44" i="21"/>
  <c r="P52" i="21"/>
  <c r="P64" i="21"/>
  <c r="P12" i="21"/>
  <c r="P20" i="21"/>
  <c r="W33" i="21"/>
  <c r="Q44" i="21"/>
  <c r="P47" i="21"/>
  <c r="Q52" i="21"/>
  <c r="P57" i="21"/>
  <c r="Q64" i="21"/>
  <c r="P73" i="21"/>
  <c r="K74" i="21"/>
  <c r="P81" i="21"/>
  <c r="K82" i="21"/>
  <c r="P94" i="21"/>
  <c r="L33" i="21"/>
  <c r="Q47" i="21"/>
  <c r="Q57" i="21"/>
  <c r="P58" i="21"/>
  <c r="Q73" i="21"/>
  <c r="U75" i="21"/>
  <c r="P76" i="21"/>
  <c r="K77" i="21"/>
  <c r="Q81" i="21"/>
  <c r="P87" i="21"/>
  <c r="Q94" i="21"/>
  <c r="P15" i="21"/>
  <c r="M33" i="21"/>
  <c r="P45" i="21"/>
  <c r="Q76" i="21"/>
  <c r="P88" i="21"/>
  <c r="U12" i="21"/>
  <c r="K14" i="21"/>
  <c r="U20" i="21"/>
  <c r="Q45" i="21"/>
  <c r="U73" i="21"/>
  <c r="K75" i="21"/>
  <c r="P82" i="21"/>
  <c r="Q88" i="21"/>
  <c r="Q13" i="21"/>
  <c r="K44" i="21"/>
  <c r="R45" i="21"/>
  <c r="P51" i="21"/>
  <c r="V57" i="21"/>
  <c r="U58" i="21"/>
  <c r="V73" i="21"/>
  <c r="Q74" i="21"/>
  <c r="L75" i="21"/>
  <c r="U76" i="21"/>
  <c r="P77" i="21"/>
  <c r="V81" i="21"/>
  <c r="Q82" i="21"/>
  <c r="U87" i="21"/>
  <c r="R88" i="21"/>
  <c r="Q58" i="21"/>
  <c r="Q87" i="21"/>
  <c r="P13" i="21"/>
  <c r="P21" i="21"/>
  <c r="P33" i="21"/>
  <c r="U47" i="21"/>
  <c r="U57" i="21"/>
  <c r="V64" i="21"/>
  <c r="P74" i="21"/>
  <c r="U81" i="21"/>
  <c r="U94" i="21"/>
  <c r="V12" i="21"/>
  <c r="L14" i="21"/>
  <c r="U15" i="21"/>
  <c r="P16" i="21"/>
  <c r="V20" i="21"/>
  <c r="Q21" i="21"/>
  <c r="P26" i="21"/>
  <c r="P43" i="21"/>
  <c r="V47" i="21"/>
  <c r="K52" i="21"/>
  <c r="K12" i="21"/>
  <c r="R13" i="21"/>
  <c r="V15" i="21"/>
  <c r="Q16" i="21"/>
  <c r="K20" i="21"/>
  <c r="R21" i="21"/>
  <c r="Q26" i="21"/>
  <c r="P27" i="21"/>
  <c r="Q43" i="21"/>
  <c r="L44" i="21"/>
  <c r="U45" i="21"/>
  <c r="K47" i="21"/>
  <c r="Q51" i="21"/>
  <c r="K57" i="21"/>
  <c r="W57" i="21"/>
  <c r="V58" i="21"/>
  <c r="K73" i="21"/>
  <c r="W73" i="21"/>
  <c r="R74" i="21"/>
  <c r="M75" i="21"/>
  <c r="V76" i="21"/>
  <c r="AA74" i="21" l="1"/>
  <c r="Z88" i="21"/>
  <c r="AA75" i="21"/>
  <c r="AA51" i="21"/>
  <c r="AA16" i="21"/>
  <c r="AA73" i="21"/>
  <c r="AA77" i="21"/>
  <c r="AA81" i="21"/>
  <c r="AA45" i="21"/>
  <c r="AA15" i="21"/>
  <c r="AA44" i="21"/>
  <c r="AA76" i="21"/>
  <c r="AA52" i="21"/>
  <c r="AA46" i="21"/>
  <c r="AA20" i="21"/>
  <c r="AA14" i="21"/>
  <c r="AA13" i="21"/>
  <c r="AA82" i="21"/>
  <c r="AA21" i="21"/>
  <c r="AA47" i="21"/>
  <c r="AA27" i="21"/>
  <c r="AA12" i="21"/>
  <c r="AA88" i="21"/>
  <c r="Z43" i="21"/>
  <c r="Z82" i="21"/>
  <c r="Z21" i="21"/>
  <c r="Z20" i="21"/>
  <c r="Z45" i="21"/>
  <c r="Z76" i="21"/>
  <c r="Z46" i="21"/>
  <c r="Z52" i="21"/>
  <c r="Z77" i="21"/>
  <c r="Z74" i="21"/>
  <c r="Z27" i="21"/>
  <c r="Z51" i="21"/>
  <c r="Z15" i="21"/>
  <c r="Z47" i="21"/>
  <c r="U54" i="21"/>
  <c r="Z44" i="21"/>
  <c r="Z75" i="21"/>
  <c r="Z14" i="21"/>
  <c r="Z16" i="21"/>
  <c r="Z13" i="21"/>
  <c r="L23" i="21"/>
  <c r="AA23" i="21" s="1"/>
  <c r="V54" i="21"/>
  <c r="Z58" i="21"/>
  <c r="P54" i="21"/>
  <c r="L84" i="21"/>
  <c r="AA84" i="21" s="1"/>
  <c r="Q23" i="21"/>
  <c r="U84" i="21"/>
  <c r="AA58" i="21"/>
  <c r="P84" i="21"/>
  <c r="P23" i="21"/>
  <c r="K54" i="21"/>
  <c r="Z54" i="21" s="1"/>
  <c r="Q54" i="21"/>
  <c r="Q84" i="21"/>
  <c r="K84" i="21"/>
  <c r="Z84" i="21" s="1"/>
  <c r="Z73" i="21"/>
  <c r="K23" i="21"/>
  <c r="Z23" i="21" s="1"/>
  <c r="Z12" i="21"/>
  <c r="U23" i="21"/>
  <c r="V23" i="21"/>
  <c r="V84" i="21"/>
  <c r="L54" i="21"/>
  <c r="AA54" i="21" s="1"/>
</calcChain>
</file>

<file path=xl/comments1.xml><?xml version="1.0" encoding="utf-8"?>
<comments xmlns="http://schemas.openxmlformats.org/spreadsheetml/2006/main">
  <authors>
    <author>Author</author>
  </authors>
  <commentList>
    <comment ref="D65"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Already captured by Article 95 superscript 3 (a)</t>
        </r>
      </text>
    </comment>
  </commentList>
</comments>
</file>

<file path=xl/sharedStrings.xml><?xml version="1.0" encoding="utf-8"?>
<sst xmlns="http://schemas.openxmlformats.org/spreadsheetml/2006/main" count="1222" uniqueCount="480">
  <si>
    <t>112.1</t>
  </si>
  <si>
    <t>Data for normalization (mm GEL)</t>
  </si>
  <si>
    <t>GEOSTAT</t>
  </si>
  <si>
    <t>GDP</t>
  </si>
  <si>
    <t>MOF, GRS</t>
  </si>
  <si>
    <t>Tax revenue, net of VAT refunds</t>
  </si>
  <si>
    <t>VAT revenue, net of VAT refunds</t>
  </si>
  <si>
    <t>% GDP</t>
  </si>
  <si>
    <t>% Tax Revenue</t>
  </si>
  <si>
    <t>131.5</t>
  </si>
  <si>
    <t>Million GEL</t>
  </si>
  <si>
    <t>Table 2. Georgia: Estimates of Selected VATEs, 2018-2020</t>
  </si>
  <si>
    <t>% VAT Revenue</t>
  </si>
  <si>
    <t>% Benchmark</t>
  </si>
  <si>
    <t>NACE-2 Code</t>
  </si>
  <si>
    <t>Tax Treatment in Current Law | Year</t>
  </si>
  <si>
    <t>Exempt:</t>
  </si>
  <si>
    <t>Child care services</t>
  </si>
  <si>
    <t>Educational services</t>
  </si>
  <si>
    <t>Gambling, lotteries and games of chance</t>
  </si>
  <si>
    <t>Health services and medical devices and supplies</t>
  </si>
  <si>
    <t>Motor vehicles</t>
  </si>
  <si>
    <t>Zero-rated:</t>
  </si>
  <si>
    <t>Agricultural products</t>
  </si>
  <si>
    <t>Drugs and pharmaceuticals</t>
  </si>
  <si>
    <t>Sub-Total</t>
  </si>
  <si>
    <t>Overall Deviation from Benchmark:</t>
  </si>
  <si>
    <t>Delta from Full Taxation of Informal Sector (% GDP)</t>
  </si>
  <si>
    <t>Informal sector exempt</t>
  </si>
  <si>
    <t>Informal sector fully taxed</t>
  </si>
  <si>
    <t>Source: IMF staff estimates based on GEOSTAT and GRS data, per the methodology in IMF (2020). Note: Estimates account for unobserved output and output produced for self-consumption in the plant products sector (assumed, unless otherwise specified, to be exempt in the benchmark).</t>
  </si>
  <si>
    <t>Total for 7 non-structural VATE items</t>
  </si>
  <si>
    <t>INFORMALITY - NO</t>
  </si>
  <si>
    <t>INFORMALITY - YES</t>
  </si>
  <si>
    <t>EXEMPTED</t>
  </si>
  <si>
    <t>TAXABLE</t>
  </si>
  <si>
    <t>3.a.</t>
  </si>
  <si>
    <t>3.b.</t>
  </si>
  <si>
    <t xml:space="preserve">4.a. </t>
  </si>
  <si>
    <t xml:space="preserve">4.b. </t>
  </si>
  <si>
    <t>Column1</t>
  </si>
  <si>
    <t>Column2</t>
  </si>
  <si>
    <t>Column3</t>
  </si>
  <si>
    <t>Column4</t>
  </si>
  <si>
    <t>Column8</t>
  </si>
  <si>
    <t>Column9</t>
  </si>
  <si>
    <t>TE</t>
  </si>
  <si>
    <t>EX</t>
  </si>
  <si>
    <t>IT</t>
  </si>
  <si>
    <t>BM</t>
  </si>
  <si>
    <t>IT/PT</t>
  </si>
  <si>
    <t>131.8</t>
  </si>
  <si>
    <t>131.9</t>
  </si>
  <si>
    <t>130.7</t>
  </si>
  <si>
    <t>PT</t>
  </si>
  <si>
    <t>The value of property received as a gift or inherited by first or second line heirs during a fiscal year</t>
  </si>
  <si>
    <t>82.1(g)</t>
  </si>
  <si>
    <t>The value of property up to GEL 150 000 received as a gift by inheritance during a tax year by third or fourth line heirs</t>
  </si>
  <si>
    <t>82.1(i)</t>
  </si>
  <si>
    <t>Value of property of up to GEL 1 000 received as a gift from a natural person during a tax year, except for the value of a gift received by an employee from an employer</t>
  </si>
  <si>
    <t>82.1(h)</t>
  </si>
  <si>
    <t>81.2</t>
  </si>
  <si>
    <t>RR</t>
  </si>
  <si>
    <t>81.3</t>
  </si>
  <si>
    <t>90.1</t>
  </si>
  <si>
    <t>90.2</t>
  </si>
  <si>
    <t>309.26</t>
  </si>
  <si>
    <t>-</t>
  </si>
  <si>
    <t>131.1</t>
  </si>
  <si>
    <t>309.16</t>
  </si>
  <si>
    <t>151</t>
  </si>
  <si>
    <r>
      <t>130.4</t>
    </r>
    <r>
      <rPr>
        <vertAlign val="superscript"/>
        <sz val="11"/>
        <rFont val="Calibri"/>
        <family val="2"/>
        <scheme val="minor"/>
      </rPr>
      <t>1</t>
    </r>
  </si>
  <si>
    <r>
      <t>26</t>
    </r>
    <r>
      <rPr>
        <vertAlign val="superscript"/>
        <sz val="11"/>
        <rFont val="Calibri"/>
        <family val="2"/>
        <scheme val="minor"/>
      </rPr>
      <t>2</t>
    </r>
    <r>
      <rPr>
        <sz val="11"/>
        <rFont val="Calibri"/>
        <family val="2"/>
        <scheme val="minor"/>
      </rPr>
      <t>.8</t>
    </r>
  </si>
  <si>
    <r>
      <t>133</t>
    </r>
    <r>
      <rPr>
        <vertAlign val="superscript"/>
        <sz val="11"/>
        <rFont val="Calibri"/>
        <family val="2"/>
        <scheme val="minor"/>
      </rPr>
      <t>2</t>
    </r>
  </si>
  <si>
    <t>E</t>
  </si>
  <si>
    <t>Z</t>
  </si>
  <si>
    <t>N</t>
  </si>
  <si>
    <t>Source: GRS data, MoF calculations.</t>
  </si>
  <si>
    <t>42,43,44</t>
  </si>
  <si>
    <t>81.2, 81.3</t>
  </si>
  <si>
    <t>n.a.</t>
  </si>
  <si>
    <t>90.1, 90.2</t>
  </si>
  <si>
    <t>3, 48</t>
  </si>
  <si>
    <t>2, 5, 41</t>
  </si>
  <si>
    <t>19, 20, 27, 37</t>
  </si>
  <si>
    <t>9, 10, 26</t>
  </si>
  <si>
    <t>01</t>
  </si>
  <si>
    <t>52, 55</t>
  </si>
  <si>
    <t>ცხრილი 1. საშემოსავლო და მოგების გადასახადების საგადასახადო დანახარჯების კატალოგი</t>
  </si>
  <si>
    <t>მით.</t>
  </si>
  <si>
    <t>ღონისძიება</t>
  </si>
  <si>
    <t>საგად.კოდ.მუხლი</t>
  </si>
  <si>
    <t>პოლიტიკა</t>
  </si>
  <si>
    <t>სახე</t>
  </si>
  <si>
    <t>გადასახადი</t>
  </si>
  <si>
    <t xml:space="preserve">ორ წელზე მეტი ვადით საკუთრებაში არსებული აქტივების [საცხოვრებელი ბინა (სახლი) და სხვა პირადი ქონება, გარდა ავტოსატრანსპორტო საშუალებისა] მიწოდებით მიღებული შემოსავალი (Capital Gain) </t>
  </si>
  <si>
    <t>82.1 (ვ) (ვ.ა), (ვ.გ)</t>
  </si>
  <si>
    <t>6 თვეზე მეტი ვადით საკუთრებაში არსებული ავტოსატრანსპორტო საშუალების რეალიზაციით მიღებული შემოსავალი (Capital gain)</t>
  </si>
  <si>
    <t>82.1 (ვ.ბ)</t>
  </si>
  <si>
    <t>კომპანიის ლიკვიდაციის ან კაპიტალის შემცირების გზით პარტნიორ ფიზ. პირზე წილის სანაცვლოდ უძრავი ქონების საკუთრებაში გადაცემით მიღებული ნამეტი, თუ წილი 2 წელზე მეტი ვადით არის საკუთრებაში</t>
  </si>
  <si>
    <t>82.1 (ჩ)</t>
  </si>
  <si>
    <t>რეზიდენტი ფიზიკური პირის მიერ საქართველოს ფარგლებს გარეთ მიღებული შემოსავალი (მათ შორის სარგებელი)</t>
  </si>
  <si>
    <t>82.1(ფ)</t>
  </si>
  <si>
    <t>ლიცენზირებული ფინანსური ინსტიტუტიდან მიღებული პროცენტები, წყაროსთან არ იბეგრება და მისი მიმღები პირის ერთობლივ შემოსავალში არ ჩაირთვება</t>
  </si>
  <si>
    <t>საქ. საწარმოს მიერ გამოშვებული და უცხო ქვეყნის აღიარებულ საფონდო ბირჟის ლისტინგში დაშვებული სასესხო ფასიანი ქაღალდიდან მიღებული პროცენტები გადახდის წყაროსთან არ იბეგრება და მისი მიმღები პირის ერთობლივ შემოსავალში არ ჩაირთვება</t>
  </si>
  <si>
    <t xml:space="preserve">თავისუფალ ინდუსტრიულ ზონაში თიზ-ის საწარმოდან მიღებული პროცენტი გადახდის წყაროსთან არ იბეგრება და მისი მიმღების ერთობლივ შემოსავალში არ ჩაირთვება </t>
  </si>
  <si>
    <t xml:space="preserve">თავისუფალ ინდუსტრიულ ზონაში თიზ-ის საწარმოდან მიღებული დივიდენდი გადახდის წყაროსთან არ იბეგრება და ამ დივიდენდის მიმღები პირის მიერ ერთობლივ შემოსავალში არ ჩაირთვება </t>
  </si>
  <si>
    <t xml:space="preserve">თიზ-ის საწარმოს მიერ თავისუფალ ინდუსტრიულ ზონაში ნებადართული საქმიანობიდან მიღებული მოგების განაწილება  </t>
  </si>
  <si>
    <t>99.1 (ნ)</t>
  </si>
  <si>
    <t xml:space="preserve">ვირტუალური ზონის იურ. პირის მიერ შექმნილი საინფორმაციო ტექნოლოგიების საქართველოს ფარგლების გარეთ მიწოდებით მიღებული მოგება  (მოგების განაწილება) </t>
  </si>
  <si>
    <t>99.1 (ჟ)</t>
  </si>
  <si>
    <t xml:space="preserve">ტურისტული ზონის მეწარმე სუბიექტის მიერ მიღებული მოგების განაწილება </t>
  </si>
  <si>
    <t>99.1 (რ)</t>
  </si>
  <si>
    <t xml:space="preserve">სპეციალური სავაჭრო კომპანიის მიერ ნებადართული საქმიანობიდან მიღებული მოგების განაწილება (გარდა მის მიერ ეკონომიკურ საქმიანობაში 2 წელზე მეტი ვადით გამოყენებული ძირითადი საშუალების მიწოდებით მიღებული სარგებლისა) </t>
  </si>
  <si>
    <t>99.1 (ტ)</t>
  </si>
  <si>
    <t xml:space="preserve">რეზიდენტი იურ. პირის მიერ 1/1/2023-მდე საქართველოში საჯარო შეთავაზების გზით გამოშვებული და საქ. ეროვნული ბანკის მიერ  აღიარებულ ორგანიზებულ ბაზარზე სავაჭროდ დაშვებული ფასიანი ქაღალდიდან პროცენტის სახით მიღებული შემოსავალი </t>
  </si>
  <si>
    <r>
      <t>82.1 (უ</t>
    </r>
    <r>
      <rPr>
        <vertAlign val="superscript"/>
        <sz val="11"/>
        <rFont val="Calibri"/>
        <family val="2"/>
        <scheme val="minor"/>
      </rPr>
      <t>2</t>
    </r>
    <r>
      <rPr>
        <sz val="11"/>
        <rFont val="Calibri"/>
        <family val="2"/>
        <scheme val="minor"/>
      </rPr>
      <t>)</t>
    </r>
  </si>
  <si>
    <t>რეზიდენტი იურ. პირის მიერ საქართველოში საჯარო შეთავაზების გზით გამშვებული და საქართველოს ეროვნული ბანკის მიერ აღიარებულ ორგანიზებულ ბაზარზე სავაჭროდ დაშვებული ფასიანი ქაღალდების მიწოდებით მიღებული შემოსავალი</t>
  </si>
  <si>
    <r>
      <t>82.1 (უ</t>
    </r>
    <r>
      <rPr>
        <vertAlign val="superscript"/>
        <sz val="11"/>
        <rFont val="Calibri"/>
        <family val="2"/>
        <scheme val="minor"/>
      </rPr>
      <t>1</t>
    </r>
    <r>
      <rPr>
        <sz val="11"/>
        <rFont val="Calibri"/>
        <family val="2"/>
        <scheme val="minor"/>
      </rPr>
      <t>), (უ</t>
    </r>
    <r>
      <rPr>
        <vertAlign val="superscript"/>
        <sz val="11"/>
        <rFont val="Calibri"/>
        <family val="2"/>
        <scheme val="minor"/>
      </rPr>
      <t>3</t>
    </r>
    <r>
      <rPr>
        <sz val="11"/>
        <rFont val="Calibri"/>
        <family val="2"/>
        <scheme val="minor"/>
      </rPr>
      <t>)</t>
    </r>
  </si>
  <si>
    <t>არარეზიდენტის მიერ, რეზიდენტი იურ. პირის მიერ  1/1/2023-მდე საქართველოში საჯარო შეთავაზების გზით გამოშვებული და საქართველოს ეროვნული ბანკის მიერ აღიარებულ ორგანიზებულ ბაზარზე სავაჭროდ დაშვებული სასესხო ფასიანი ქაღალდებიდან პროცენტის სახით მიღებული შემოსავალი</t>
  </si>
  <si>
    <r>
      <t>99.1 (მ</t>
    </r>
    <r>
      <rPr>
        <vertAlign val="superscript"/>
        <sz val="11"/>
        <rFont val="Calibri"/>
        <family val="2"/>
        <scheme val="minor"/>
      </rPr>
      <t>2</t>
    </r>
    <r>
      <rPr>
        <sz val="11"/>
        <rFont val="Calibri"/>
        <family val="2"/>
        <scheme val="minor"/>
      </rPr>
      <t>)</t>
    </r>
  </si>
  <si>
    <t xml:space="preserve">არარეზიდენტის მიერ რეზიდენტი იურ. პირის მიერ საქართველოში საჯარო შეთავაზების გზით  გამოშვებული და საქართველოს ეროვნული ბანკის მიერ აღიარებულ ორგანიზებულ ბაზარზე სავაჭროდ დაშვებული ფასიანი ქაღალდის მიწოდებით მიღებული შემოსავალი </t>
  </si>
  <si>
    <r>
      <t>99.1(მ</t>
    </r>
    <r>
      <rPr>
        <vertAlign val="superscript"/>
        <sz val="11"/>
        <rFont val="Calibri"/>
        <family val="2"/>
        <scheme val="minor"/>
      </rPr>
      <t>1</t>
    </r>
    <r>
      <rPr>
        <sz val="11"/>
        <rFont val="Calibri"/>
        <family val="2"/>
        <scheme val="minor"/>
      </rPr>
      <t>), (მ</t>
    </r>
    <r>
      <rPr>
        <vertAlign val="superscript"/>
        <sz val="11"/>
        <rFont val="Calibri"/>
        <family val="2"/>
        <scheme val="minor"/>
      </rPr>
      <t>3</t>
    </r>
    <r>
      <rPr>
        <sz val="11"/>
        <rFont val="Calibri"/>
        <family val="2"/>
        <scheme val="minor"/>
      </rPr>
      <t>)</t>
    </r>
  </si>
  <si>
    <t>1/1/2023-მდე სასოფლო-სამეურნეო კოოპერატივის წევრის მიერ ამ კოოპერატივისაგან მიღებული დივიდენდები გადახდის წყაროსთან არ იბეგრება და დივიდენდების მიმღები პირის მიერ ერთობლივ შემოსავალში არ ჩაირთვება</t>
  </si>
  <si>
    <t xml:space="preserve">1/1/2023-მდე სასოფლო-სამეურნეო კოოპერატივსა და მის წევრთა შორის სასოფო-სამეურნეო საქმიანობის შედეგად მიღებული, საქართველოსი წარმოებუი სოფლის მეურნეობის პროდუქციის მიწოდება ან/და ამ საქმიანობასთან დაკავშირებული მომსახურების გაწევა </t>
  </si>
  <si>
    <t>100.4(ზ)</t>
  </si>
  <si>
    <t xml:space="preserve">მაღალმთიანი დასახლების საწარმოს მიერ ამავე დასახლებაში საქმიანობიდან მიღებული მოგების განაწილება, ამ სტატუსის მინიჭებიდან 10 კალენდარული წლის განმავლობაში  </t>
  </si>
  <si>
    <r>
      <t>99.1 (ღ), 82.1.ჰ</t>
    </r>
    <r>
      <rPr>
        <vertAlign val="superscript"/>
        <sz val="11"/>
        <rFont val="Calibri"/>
        <family val="2"/>
        <scheme val="minor"/>
      </rPr>
      <t>3</t>
    </r>
  </si>
  <si>
    <t xml:space="preserve">მაღალმთიან დასახლებაში მუდმივად მცხოვრების სტატუსის მქონე პირის მიერ ასეთ დასახლებასი საქმიანობით კალენდარული წლის განმავლობაში მიღებული 6000 ლარამდე დასაბეგრი შემოსავალი </t>
  </si>
  <si>
    <t>82.2 (გ)</t>
  </si>
  <si>
    <t xml:space="preserve">სამ- ან მეტშვილიანი პირის მიერ მაღალმთიან დასახლებაში საბიუჯეტო ორგანიზაციიდან მიღებული ხელფასი </t>
  </si>
  <si>
    <t>82.2 (ა.ვ.)</t>
  </si>
  <si>
    <t>მაღალმთიან დასახლებაში მუდმივად მცხოვრებ ერთ- ან ორშვილიან პირს ასეთ დასახლებაში საბიუჯეტო ორგანიზაციიდან კალენდარული წლის განმავლობაში ხელფასის სახით მიღებულ 3000 ლარამდე დასაბეგრ შემოსავალზე გადასახდელი საშემოსავლო გადასახადი 50% -ით უმცირდება reduction in income tax on salary income received from a budgetary organization in a high-mountain settlement by a person with income up to GEL 3 000 with 1-2 child</t>
  </si>
  <si>
    <t>82.2 (ა.ვ)</t>
  </si>
  <si>
    <t>მაღალმთიან დასახლებაში ან ისეთ დასახლებაში ან ისეთში, სადაც სანოტარო სერვისები არ იყო ხელმისაწვდომ, ნოტარიუსის მიერ სსიპ ნოტარიუსთა პალატისგან ფინანსური დახმარების სახით მიღებული შემოსავალი</t>
  </si>
  <si>
    <r>
      <t>82.1 (ჯ</t>
    </r>
    <r>
      <rPr>
        <vertAlign val="superscript"/>
        <sz val="11"/>
        <rFont val="Calibri"/>
        <family val="2"/>
        <scheme val="minor"/>
      </rPr>
      <t>1</t>
    </r>
    <r>
      <rPr>
        <sz val="11"/>
        <rFont val="Calibri"/>
        <family val="2"/>
        <scheme val="minor"/>
      </rPr>
      <t>)</t>
    </r>
  </si>
  <si>
    <t>მიკრო ბიზნესის სტატუსის მქონე ფიზიკური პირი არ იხდის საშემოსავლო გადასახადს</t>
  </si>
  <si>
    <t xml:space="preserve">მცირე ბიზნესის სტატუსის მქონე პირის მიერ დაქირავებული პირებისთვის კალენდარული წლის განმავლობაში ჯამურად გადახდილი 6 000 ლარამდე ხელფასი გადახდის წყაროსთან არ იბეგერება და ერთობლივ შემოსავალში ასახვას არ ექვემდებარება </t>
  </si>
  <si>
    <t>100.4 (დ), 94.4(ა)</t>
  </si>
  <si>
    <t>აზარტული კლუბის, სათამაშო აპარატების სალონის, აგრეთვე ტოტალიზატორის მომწყობი პირების მიერ აღნიშნული საქმიანობიდან მიღებული შემოსავალი (გარდა სესტემურ-ელექტრონული ფორმით თამაშობის მოწყობიდან მიღებული შემოსავლისა)</t>
  </si>
  <si>
    <r>
      <t>82.1 (ძ</t>
    </r>
    <r>
      <rPr>
        <sz val="11"/>
        <rFont val="Calibri"/>
        <family val="2"/>
        <scheme val="minor"/>
      </rPr>
      <t>)</t>
    </r>
  </si>
  <si>
    <t xml:space="preserve">არარეზიდენტის მიერ საქართველოს ტერიტორიაზე უცხოეთის დიპლომატიურ და მათთან გათანაბრებულ დაწესებულებებში დაქირავებით მუშაობით მიღებული შემოსავლები </t>
  </si>
  <si>
    <t>82.1(ა)</t>
  </si>
  <si>
    <t>მიღებული გრანტი, სახელმწიფო პენსია, სახელმწიფო კომპენსაცია, სახელმწიფო აკადემიური სტიპენდია, დახმარებების და ერთჯერადი გასაცემლების მიზნით ბიუჯეტით გათვალისწინებული ასიგნებებიდან ან ფონდებიდან ფიზიკური პირის მიერ მიღებული თანხები</t>
  </si>
  <si>
    <t>82.1(ბ)</t>
  </si>
  <si>
    <t>ფიზიკური პირის მიერ მიღებული გრანტი, სახელმწიფო პენსია, სახელმწიფო კომპენსაცია, სახელმწიფო აკადემიური სტიპენდია, დახმარებებისა და ერთჯერადი გასაცემლების მიზნით ბიუჯეტით გათვალისწინებული ასიგნებებიდან ან/და სარეზერვო ფონდებიდან მიღებული თანხები</t>
  </si>
  <si>
    <t xml:space="preserve">პრივატიზების პროგრამის ფარგლებში დევნილის ან ჰუმანიტარული სტატუსის ან იძულებით გადაადგილებული პირის მიერ მიღებული კომპენსაცია </t>
  </si>
  <si>
    <t>82.1(ნ)</t>
  </si>
  <si>
    <t xml:space="preserve">ოლიმპიურ თამაშებში, საჭადრაკო ოლიმპიადებში, მსოფლიო ან/და ევროპის ჩემპიონატებში  და ა.შ. გამარჯვებისათვის ან/და საპრიზო ადგილების დაკავებისათვის სპორტსმენებისა და მათი მწვრთნელების მიერ მიღებული ფულადი ჯილდოები </t>
  </si>
  <si>
    <t>82.1 (გ)</t>
  </si>
  <si>
    <t xml:space="preserve">ალიმენტი და განქორწინების საფუძველზე მიღებული ქონების ღირებულება (შემოსავალი) </t>
  </si>
  <si>
    <t>82.1 (დ)-(ე)</t>
  </si>
  <si>
    <t>სახელმწიფოს მიერ დაფუძნებული არასამეწარმეო (არაკომერციული) იურიდიული პირიდან საქაველმოქმედო საქამიანობის ფარგლებში მიღებული სარგებელი</t>
  </si>
  <si>
    <r>
      <t>82.1 (ბ</t>
    </r>
    <r>
      <rPr>
        <vertAlign val="superscript"/>
        <sz val="11"/>
        <rFont val="Calibri"/>
        <family val="2"/>
        <scheme val="minor"/>
      </rPr>
      <t>1</t>
    </r>
    <r>
      <rPr>
        <sz val="11"/>
        <rFont val="Calibri"/>
        <family val="2"/>
        <scheme val="minor"/>
      </rPr>
      <t>)</t>
    </r>
  </si>
  <si>
    <t xml:space="preserve">მკურნალობის ან/და სამედიცინო მომსახურების ხარჯების დასაფინანსებლად საქველმოქმედო ორგანიზაციიდან მიღებული სარგებელი </t>
  </si>
  <si>
    <r>
      <t>82.1 (ბ</t>
    </r>
    <r>
      <rPr>
        <vertAlign val="superscript"/>
        <sz val="11"/>
        <rFont val="Calibri"/>
        <family val="2"/>
        <scheme val="minor"/>
      </rPr>
      <t>2</t>
    </r>
    <r>
      <rPr>
        <sz val="11"/>
        <rFont val="Calibri"/>
        <family val="2"/>
        <scheme val="minor"/>
      </rPr>
      <t>)</t>
    </r>
  </si>
  <si>
    <t xml:space="preserve">სოციალურად დაუცველი ოჯახების ბაზაში რეგისტრირებული პირის , საქართველოს მთლიანობისათვის ბრძოლაში დასახიჩრებული ან დაღუპული პირის ოჯახის წევრის მიერ საქველმოქმედო ორგანიზაციისგან უსასყიდლოდ მიღებული ქონების ღირებულება  </t>
  </si>
  <si>
    <r>
      <t>82.1 (წ</t>
    </r>
    <r>
      <rPr>
        <sz val="11"/>
        <rFont val="Calibri"/>
        <family val="2"/>
        <scheme val="minor"/>
      </rPr>
      <t>)</t>
    </r>
  </si>
  <si>
    <t xml:space="preserve">ომის ვეტერანი საქართველოს მოქალაქის მიერ მიღებული დასაბეგრი შემოსავალი 3 000 ლარამდე </t>
  </si>
  <si>
    <t>82.2 (ა.ა)</t>
  </si>
  <si>
    <t xml:space="preserve">იმ პირის 3 000 ლარამდე დასაბეგრი შემოსავალი, რომელსაც მინიჭებული აქვს "ქართვლის დედის" საპატიო წოდება </t>
  </si>
  <si>
    <t>82.2 (ა.ბ)</t>
  </si>
  <si>
    <t xml:space="preserve">იმ პირის 3 000 ლარამდე დასაბეგრი შემოსავალი, რომელიც არის მარტოხელა დედა ან რომელმაც იშვილა ბავშვი (შვილად აყვანიდან 1 წლის განმავლობაში) ან რომელმაც მინდობით აღსაზრდელად აიყვანა ბავშვი </t>
  </si>
  <si>
    <t>82.2 (ა.გ, ა.დ, ა.ე)</t>
  </si>
  <si>
    <t xml:space="preserve">ბავშვობიდან შშმ პირის, აგრეთვე მკვეთრად და მმიშვნელოვნად გამოხატული შშმ პირის მიერ კალენდარული წლის განმავლობაში მიღებული დასაბეგრი შემოსავალი 6000 ლარამდე </t>
  </si>
  <si>
    <t>82.2 (ბ)</t>
  </si>
  <si>
    <t>ლატარიიდან მიღებული მოგება, რომლის ღირებულება არ აღემატება 1 000 ლარს</t>
  </si>
  <si>
    <t>82.1 (ღ)</t>
  </si>
  <si>
    <t xml:space="preserve">არარეზუდენტის მიერ საქართველოში არსებული წყაროდან მიღებული შემოსავალი საწარმოს, ორგანიზაციის ან/და მეწარმე ფიზ. პირის მიერ რისკის დაზღვევის და გადაზღვევის საფუძველზე </t>
  </si>
  <si>
    <t>82.1(რ), 99.1(კ)</t>
  </si>
  <si>
    <t xml:space="preserve">არარეზიდენტის მიერ ქონების ლიზინგით გაცემიდან მიღებული შემოსავალი, რომელიც არ მიეკუთვნება საქართველოში მის მუდმივ დაწესებულებას </t>
  </si>
  <si>
    <t>82.1 (ს), 99.1(ლ)</t>
  </si>
  <si>
    <t xml:space="preserve">მიკროსიმძლავრის ელექტროსადგურის მფლობელი საცალო მომხმარებლის მიერ წამრმოებული ჭარბი ელექტროენერგიის განაწილების ლიცენზიატისათვის მიწოდებით მიღებული შემოსავალი </t>
  </si>
  <si>
    <r>
      <t>82.1(ჰ</t>
    </r>
    <r>
      <rPr>
        <vertAlign val="superscript"/>
        <sz val="11"/>
        <rFont val="Calibri"/>
        <family val="2"/>
        <scheme val="minor"/>
      </rPr>
      <t>4</t>
    </r>
    <r>
      <rPr>
        <sz val="11"/>
        <rFont val="Calibri"/>
        <family val="2"/>
        <scheme val="minor"/>
      </rPr>
      <t>)</t>
    </r>
  </si>
  <si>
    <t xml:space="preserve">სახელმწიფოს, ეროვნული ბანკის ან საერთასორისო ფინანსური ინსტიტუტის ფასიანი ქაღალდებიდან პროცენტის სახით მიღებული შემოსავალი, აგრეთვე ასეთი ფასიანი ქაღალდების რეალიზაციით მიღებული ნამეტი შემოსავალი </t>
  </si>
  <si>
    <t>82.1(ტ), (უ)</t>
  </si>
  <si>
    <t>სახელმწიფოს, საქართველოს ეროვნული ბანკის ან საერთაშორისო ფინანსური ინსტიტუტის სასესხო ფასიანი ქაღალდების რეალიზაციით მიღებული ნამეტი შემოსავალი და ასეთი ფასიანი ქაღალდებიდან მიღებული მოგების განაწილება</t>
  </si>
  <si>
    <t>82.1(ტ), (უ), 99.1(მ)</t>
  </si>
  <si>
    <t xml:space="preserve">საცხოვრებელი ფართობის ორგანიზაციაზე საცხოვრებელი მიზნით გაქირავების შედეგად იმ ფიზიკური პირის მიერ მიღებული შემოსავალი, რომელიც ამ შემოსავლიდან გამოქვითვებს არ ახორციელებს, 5 პროცენტით იბეგრება </t>
  </si>
  <si>
    <t xml:space="preserve">ფიზიკური პირის მიერ საცხოვრებელი ბინის (სახლის ) და მასზე დამაგრებული მიწის ნაკვეთის მიწოდებით მიღებული ნამეტი შემოსავალი 5 პროცენტით იბეგრება </t>
  </si>
  <si>
    <t xml:space="preserve">ფიზიკური პირის მიერ ავტოსატრანსპორტო სასუალების მიწოდებით მიღებული ნამეტი შემოსავალი 5 პროცენტით იბეგრება </t>
  </si>
  <si>
    <t>მცირე ბიზნესის სტატუსის მქონე პირის დასაბეგრი შემოსავალი იბეგრება 1 პროცენტით, გარდა 90-ე მუხლის მე-2 ნაწილით გათვალისწინებული შემთხვევისა</t>
  </si>
  <si>
    <t>მცირე ბიზნესის სტატუსის მქონე პირის დასაბეგრი შემოსავალი იბეგრება 3 პროცენტით, თუ ეკონომიკური საქმიანობიდან მიღებულმა მისმა ერთობლივმა შემოსავალმა 500 000 ლარს გადააჭარბა Taxable income of a person having the status of small business shall be taxed at 3% if gross income received from activities exceeds GEL 500 000</t>
  </si>
  <si>
    <t xml:space="preserve">ფიქსირებული გადასახადის განაკვეთი საქ. მთავრობის მიერ განსაზღვრული საქმიანობის მიხედვით შეიძლება იყოს დაბეგვრის ობიექტზე 1 000 ლარიდან 2 000 ლარის ფარგლებში </t>
  </si>
  <si>
    <r>
      <t>95</t>
    </r>
    <r>
      <rPr>
        <vertAlign val="superscript"/>
        <sz val="11"/>
        <rFont val="Calibri"/>
        <family val="2"/>
        <scheme val="minor"/>
      </rPr>
      <t>3</t>
    </r>
    <r>
      <rPr>
        <sz val="11"/>
        <rFont val="Calibri"/>
        <family val="2"/>
        <scheme val="minor"/>
      </rPr>
      <t>(ა)</t>
    </r>
  </si>
  <si>
    <t>ფიქსირებული გადასახადის განაკვეთი საქ. მთავრობის მიერ განსაზღვრული საქმიანობის მიხედვით შეიძლება იყოს დასაბეგრი საქმიანობიდან მიღებული შემოსავლის 3 პროცენტი</t>
  </si>
  <si>
    <r>
      <t>95</t>
    </r>
    <r>
      <rPr>
        <vertAlign val="superscript"/>
        <sz val="11"/>
        <rFont val="Calibri"/>
        <family val="2"/>
        <scheme val="minor"/>
      </rPr>
      <t>3</t>
    </r>
    <r>
      <rPr>
        <sz val="11"/>
        <rFont val="Calibri"/>
        <family val="2"/>
        <scheme val="minor"/>
      </rPr>
      <t>(ბ)</t>
    </r>
  </si>
  <si>
    <t xml:space="preserve">ტურისტულ ცენტრებში საოჯახო სასტუმროების ექსპლოატაცია იბეგრება ფიქსირებული საშემოსავლო გადასახადით 1 კვადრატულ მეტრზე 10 ლარის ოდენობით  </t>
  </si>
  <si>
    <t>არარეზიდენტის მუდმივი დაწესებულების ან რეზიდენტის მიერ ან მათი სახელით გადახდილი პროცენტები იბეგრება გადახდის წყაროსთან გადასახდელი თანხის 5 პროცენტით</t>
  </si>
  <si>
    <t xml:space="preserve">ბაზრობის ტერიტორიაზე ვაჭრობის განმახორციელებელი ფიზიკური პირის მიერ ბაზრობის ტერიტორიაზე საქონლის რეალიზაციით მიღებული შემოსავალი იბეგრება 3 პროცენტით გამოქვითვების გარეშე </t>
  </si>
  <si>
    <t xml:space="preserve">ტოტალიზატორის სისტემურ-ელექტრონული ფორმით მომწყობი პირის მიერ ასეთი ტოტალიზატორის მოწყობიდან ყოველი საანგარიშო თვის განმავლობასი მიღებული ფსონების ჯამი იბეგრება 7 პროცენტით (ერთობლივი შემოსავალი გამოქვითვების გარეშე) </t>
  </si>
  <si>
    <t xml:space="preserve">ტურისტული საწარმოს მიერ ფიზიკურ პირზე შესაბამისი ხელშეკრულების საფუძველზე გაცემული ანაზღაურება იბეგრება გადახდის ყწაროსთან გადასახადის თანხის 5-პროცენტიანი განაკვეთით </t>
  </si>
  <si>
    <t xml:space="preserve">კაპიტალის მატება (გადასახადის გადავადების ეფექტი) არ არის მიჩნეული შემოსავლად </t>
  </si>
  <si>
    <t xml:space="preserve">არარეზიდენტის მიერ საქართველოში არსებული წყაროდან მიღებული შემოსავალი (სხვა), რომელიც არ განეკუთვნება ამ არარეზიდენტის მუდმივ დაწესებულებას საქართველოში, იბეგრება გადახდის წყაროსთან გამოქვითვების გარეშე 10 პროცენტით </t>
  </si>
  <si>
    <t>134.1(ე)</t>
  </si>
  <si>
    <t xml:space="preserve">არარეზიდენტის მიერ საქართველოში არსებული წყაროდან მიღებული როიალტი, რომელიც არ განეკუთვნება ამ არარეზიდენტის მუდმივ დაწესებულებას საქართველოში იბეგრება გადახდის წყაროსთან გამოქვითვების გარეშე - 5 პროცენტით </t>
  </si>
  <si>
    <r>
      <t>134.1(ბ</t>
    </r>
    <r>
      <rPr>
        <vertAlign val="superscript"/>
        <sz val="11"/>
        <rFont val="Calibri"/>
        <family val="2"/>
        <scheme val="minor"/>
      </rPr>
      <t>1</t>
    </r>
    <r>
      <rPr>
        <sz val="11"/>
        <rFont val="Calibri"/>
        <family val="2"/>
        <scheme val="minor"/>
      </rPr>
      <t>)</t>
    </r>
  </si>
  <si>
    <t xml:space="preserve">გადასახადის გადამხდელს უფლება აქვს სრულად გამოქვითოს ძირითადი საშუალებების, გარდა საწარმოს კაპიტალში შეტნილისა, ღირებულება იმ საგადასახადო წელს, როდესაც ძირითადი საშუალებები ექსპლუატაციაში შევიდა  </t>
  </si>
  <si>
    <t>ჩათვლის უფლება</t>
  </si>
  <si>
    <t>კატეგორია</t>
  </si>
  <si>
    <t>საგად. კოდ. მუხლი</t>
  </si>
  <si>
    <t>თემა</t>
  </si>
  <si>
    <t>შეთანხმების შესაბამისად ინვესტორთა გათავისუფლება გადასახადისაგან მშენებლობის დაწყებიდან 10 წლის ვადით</t>
  </si>
  <si>
    <t>172-ე ,4 („ქ“)</t>
  </si>
  <si>
    <t>ბიზნესი-სხვა</t>
  </si>
  <si>
    <t>18 წლამდე ასაკის ფიზიკური პირისთვის სახელოვნებო და სასპორტო სწავლების მომსახურების გაწევა</t>
  </si>
  <si>
    <t>170.1(ზ)</t>
  </si>
  <si>
    <t>სოციალური</t>
  </si>
  <si>
    <t>ბავშვისა და მოზარდის უფლებების დაცვასთან უშუალოდ დაკავშირებული მომსახურების გაწევა ან/და საქონლის მიწოდება საქართველოს კანონმდებლობით განსაზღვრული მეურვეობისა და მზრუნველობის ორგანოს მიერ</t>
  </si>
  <si>
    <t>170.1(ი)</t>
  </si>
  <si>
    <t>დიაბეტური პურის მიწოდება, რომელიც მიწოდებისას მარკირებულია ასეთად</t>
  </si>
  <si>
    <t>170.1(რ)</t>
  </si>
  <si>
    <t>საოჯახო მეურნეობები</t>
  </si>
  <si>
    <t>საგანმანათლებლო მომსახურება და შესაბამისი დამხმარე საქონლისა და მომსახურების მიწოდება და რეპეტიტორობა</t>
  </si>
  <si>
    <t>170.1(ე)-(ვ)</t>
  </si>
  <si>
    <t>საქართველოს ოკუპირებულ ტერიტორიაზე წარმოშობილი ან წარმოებული საქონლის საქართველოს ოკუპირებული ტერიტორიიდან სპეციალური საწარმოს სტატუსის მქონე პირისთვის მიწოდება</t>
  </si>
  <si>
    <t>171.1(ტ)</t>
  </si>
  <si>
    <t>ტურისტული საწარმოს მიერ ან/და შესაბამისი ხელშეკრულების საფუძველზე ობიექტის ან ამ ობიექტის ნაწილის სასტუმროდ ფუნქციონირებისთვის/ოპერირებისთვის მოწვეული პირის/პირების მიერ სასტუმროს აქტივების ან ამ აქტივების ნაწილის მესაკუთრისთვის კალენდარული წლის განმავლობაში არაუმეტეს 60 დღის ვადით სასტუმრო მომსახურების (სასტუმროში ცხოვრების) უსასყიდლოდ გაწევა</t>
  </si>
  <si>
    <t>172.4(ღ)</t>
  </si>
  <si>
    <t>ბიზნესი-ტურიზმი</t>
  </si>
  <si>
    <t>შემოსავლების სამსახურის მიერ საქართველოს კანონმდებლობით დადგენილი წესით შერჩეული პირის მიერ იმ საქონლის იმპორტი, რომელიც განკუთვნილია აქციზური ან/და არააქციზური საქონლის სავალდებულო ნიშანდების/მარკირების განსახორციელებლად</t>
  </si>
  <si>
    <t>173(ჩ)</t>
  </si>
  <si>
    <t>მთავრობა</t>
  </si>
  <si>
    <t>სეს ესნ-ის 8703 კოდით გათვალისწინებული მსუბუქი ავტომობილის ან/და 8711 კოდით გათვალისწინებული მოტოციკლის (მოპედის ჩათვლით) იმპორტი</t>
  </si>
  <si>
    <t>173(ზ)</t>
  </si>
  <si>
    <t>სეს ესნ-ის 8703 10 110 00 კოდით გათვალისწინებული სატრანსპორტო საშუალების იმპორტი</t>
  </si>
  <si>
    <t>173(ნ)</t>
  </si>
  <si>
    <t>სეს ესნ-ის 8702 90 90 კოდით გათვალისწინებული ელექტროძრავიანი ავტობუსის (მათ შორის, ელექტროძრავიანი მიკროავტობუსის) იმპორტი</t>
  </si>
  <si>
    <r>
      <t>173(ჰ</t>
    </r>
    <r>
      <rPr>
        <vertAlign val="superscript"/>
        <sz val="11"/>
        <color theme="1"/>
        <rFont val="Calibri"/>
        <family val="2"/>
        <scheme val="minor"/>
      </rPr>
      <t>2</t>
    </r>
    <r>
      <rPr>
        <sz val="11"/>
        <color theme="1"/>
        <rFont val="Calibri"/>
        <family val="2"/>
        <scheme val="minor"/>
      </rPr>
      <t>)</t>
    </r>
  </si>
  <si>
    <t>ჩვილ ბავშვთა კვების პროდუქტების ან/და ბავშვთა ჰიგიენის ნაწარმის იმპორტი</t>
  </si>
  <si>
    <t>173(ა.დ)</t>
  </si>
  <si>
    <t>ოჯახები</t>
  </si>
  <si>
    <t>დიაბეტური პურის იმპორტი, რომელიც მარკირებულია ასეთად</t>
  </si>
  <si>
    <t>173(ლ)</t>
  </si>
  <si>
    <t>ჯანმრთელობა</t>
  </si>
  <si>
    <t>შემოსავლების სამსახურის ან/და შემოსავლების სამსახურის მიერ საქართველოს კანონმდებლობით დადგენილი წესით შერჩეული პირის მიერ აქციზური მარკების იმპორტი</t>
  </si>
  <si>
    <t>173(ი)</t>
  </si>
  <si>
    <t>სეს ესნ-ის 4901, 4902 და 4904 00 000 00 კოდებით გათვალისწინებული საქონლის (ჟურნალები, გაზეთები, ნოტები) იმპორტი</t>
  </si>
  <si>
    <t>173(მ)</t>
  </si>
  <si>
    <t>სეს ესნ-ის 4801, 4802 55, 4802 61 100 00 და 4810 22 კოდებით გათვალისწინებული საქონლის (გაზეთის, ქაღალდი და სხვა მუყაო/ქაღალდი) იმპორტი</t>
  </si>
  <si>
    <t>173(დ)</t>
  </si>
  <si>
    <t>სეს ესნ-ის 4901 და 4903 00 000 00 კოდებით გათვალისწინებული საქონლის (წიგნის) იმპორტი</t>
  </si>
  <si>
    <r>
      <t>173(ჰ</t>
    </r>
    <r>
      <rPr>
        <vertAlign val="superscript"/>
        <sz val="11"/>
        <color theme="1"/>
        <rFont val="Calibri"/>
        <family val="2"/>
        <scheme val="minor"/>
      </rPr>
      <t>1</t>
    </r>
    <r>
      <rPr>
        <sz val="11"/>
        <color theme="1"/>
        <rFont val="Calibri"/>
        <family val="2"/>
        <scheme val="minor"/>
      </rPr>
      <t>)</t>
    </r>
  </si>
  <si>
    <t>საქართველოს საბაჟო კოდექსის მე-10 წიგნის შესაბამისად იმპორტის გადასახადისაგან გათავისუფლებული საქონლის იმპორტი, გარდა თიზ-იდან საქონლის იმპორტისა</t>
  </si>
  <si>
    <t>173(შ)</t>
  </si>
  <si>
    <t>სამკურნალო/სამედიცინო მიზნისთვის განკუთვნილი საქონლის იმპორტი</t>
  </si>
  <si>
    <t>173(ა.ა)</t>
  </si>
  <si>
    <t>ბავშვობიდან შეზღუდული შესაძლებლობის მქონე პირის, აგრეთვე მკვეთრად და მნიშვნელოვნად გამოხატული შეზღუდული შესაძლებლობის მქონე პირის გადაადგილებისთვის აუცილებელი საქონლის იმპორტი</t>
  </si>
  <si>
    <t>173(ა.გ)</t>
  </si>
  <si>
    <t>გრანტის შესახებ ხელშეკრულებით გათვალისწინებული საქონლის იმპორტი გრანტის გამცემი ან მიმღები პირის მიერ</t>
  </si>
  <si>
    <t>173(ც)</t>
  </si>
  <si>
    <t>სეს ესნ-ის 30-ე ჯგუფით გათვალისწინებული საქონლის ფარმაცევტული პროდუქცია)  იმპორტი</t>
  </si>
  <si>
    <t>173(ბ)</t>
  </si>
  <si>
    <t>სეს ესნ-ის 9619 00 000 00 კოდით გათვალისწინებული საქონლის (სველი ხელსახოცი,  პამპერსი  და სხვა) იმპორტი;</t>
  </si>
  <si>
    <t>173(ა.ე)</t>
  </si>
  <si>
    <t xml:space="preserve"> სეს ესნ-ის 1211 90 980 00 სასაქონლო ქვესუბპოზიციით გათვალისწინებული ძირტკბილას ფესვების, 1211 20 000 00, 1301 20 000 00 და 1301 90 000 00 სასაქონლო ქვესუბპოზიციებით გათვალისწინებული ბუნებრივი გაუსუფთავებელი შელაქის, სეს ესნ-ის 1504 20, 1515 30, 1520 00 000 00, 1702 11 000 00, 3912 12 000 00, 3912 31 000 00, 7010 10 000 00, 7010 90 790 00 და 9602 00 000 00 (ჟელატინის კაფსულები) კოდებით გათვალისწინებული საქონლის იმპორტი;</t>
  </si>
  <si>
    <t>172(ე)</t>
  </si>
  <si>
    <t>ბიზნესი-სოფლის მეურნეობა</t>
  </si>
  <si>
    <t>სეს ესნ-ის 0102 21, 0103 10 000 00, 0104 10 100 00, 0104 20 100 00, 0105 11, 0511 10 000 00, 0602 10, 2503 00, 2803 00, 3101 00 000, 3103–3105 (გარდა მექანიკური ნარევისა), 3808 91, 3808 92 და 3808 93 კოდებით გათვალისწინებული საქონლის იმპორტი</t>
  </si>
  <si>
    <t>173(ვ)</t>
  </si>
  <si>
    <t>სეს ესნ-ის 8701 90 110 00 – 8701 90 500 00 კოდებში აღნიშნული ტრაქტორებისთვის განკუთვნილი, სეს ესნის 8706 00 190 00, 8706 00 990 00, 8707 90 100 00, 8707 90 900 00, 8708 10 900 00, 8708 29 100 00 – 8708 40 900 00, 8708 50 900 00 – 8708 70 100 00, 8708 80, 8708 91, 8708 92, 8708 93, 8708 94 და 8708 99 კოდებში აღნიშნული შასის, ძარის, ნაწილებისა და მოწყობილობების, აგრეთვე სეს ესნ-ის 8432 90 000 00 და 8433 90 000 00 კოდებით გათვალისწინებული საქონლის იმპორტი</t>
  </si>
  <si>
    <t>173(პ)</t>
  </si>
  <si>
    <t>რადიოფარმპრეპარატების, ეტლებისა და მათი ნაწილების და საკუთნოების, სამედიცინო დანიშნულების რენტგენის ფირების, სამედიცინო დანიშნულების სადიაგნოსტიკო ტესტ-სისტემების, გლუკომეტრების და სსკ-ის 173-ე მუხლის ,,გ“ ქვეპუქტით გათვალისწინებული სხვა საქონლის იმპორტი;</t>
  </si>
  <si>
    <t>173(ა.ბ)</t>
  </si>
  <si>
    <t>სეს ესნ-ის 8903 სასაქონლო პოზიციით გათვალისწინებული საქონლის (იახტები და დანარჩენი მოცურავე საშუალებები დასვენებისა ან სპორტისათვის; ნიჩბიანი ნავები და კანოე) იმპორტი</t>
  </si>
  <si>
    <t>173(თ)</t>
  </si>
  <si>
    <t>თევზჭერის განმახორციელებელი პირის მიერ დაჭერილი იმ საქონლის პორტში იმპორტი, რომელიც არ არის დამუშავებული ან გაყიდვის წინ დამუშავდა</t>
  </si>
  <si>
    <t>173(ჯ)</t>
  </si>
  <si>
    <t>ბიზნესი-თევზაობა</t>
  </si>
  <si>
    <t>საქართველოს მთავრობის დადგენილებით დამტკიცებული ნუსხის მიხედვით სასოფლო-სამეურნეო პესტიციდებისა და აგროქიმიკატების, სასოფლო-სამეურნეო კულტურების სათესი და სარგავი მასალების იმპორტი</t>
  </si>
  <si>
    <t>173(რ)</t>
  </si>
  <si>
    <t>სეს ესნ-ის 8802 11 100 00, 8802 12 100 00, 8802 20 100 00, 8802 30 100 00 და 8802 40 100 00 შესაბამისი კოდებით გათვალისწინებული საქონლის ან/და სეს ესნ-ით მისთვის (სამოქალაქო ავიაციისთვის) განკუთვნილი საქონლის იმპორტი</t>
  </si>
  <si>
    <t>173(ტ)</t>
  </si>
  <si>
    <t>საქართველოში მობილურ ან ფიქსირებულ ქსელში საერთაშორისო ზარის დასრულების მომსახურება</t>
  </si>
  <si>
    <t>172.4(ყ)</t>
  </si>
  <si>
    <t>იმ საქონლის ლიზინგი, რომლის მიწოდება ამ კოდექსის შესაბამისად დღგ-ისგან ჩათვლის უფლების გარეშეა გათავისუფლებული</t>
  </si>
  <si>
    <t>171.1(კ)</t>
  </si>
  <si>
    <t>ლატარიებით, აზარტული და მომგებიანი თამაშობებით მომსახურების გაწევა, როდესაც ლატარეის მომწყობი პირის 50%-ზე ნაკლებს სახელმწიფო ფლობს.</t>
  </si>
  <si>
    <t>171.1(ბ)</t>
  </si>
  <si>
    <t xml:space="preserve">ლატარიებით, აზარტული და მომგებიანი თამაშობებით მომსახურების გაწევა როდესაც სახელმწიფო ფლობს 50%-ზე მეტ წილს. </t>
  </si>
  <si>
    <t>172.4(ს)</t>
  </si>
  <si>
    <t>შემოსავლების სამსახურის მიერ საქართველოს კანონმდებლობით დადგენილი წესით შერჩეული პირის მიერ აქციზური ან/და არააქციზური საქონლის სავალდებულო ნიშანდების/მარკირების მომსახურების გაწევა</t>
  </si>
  <si>
    <t>171.1(ნ)</t>
  </si>
  <si>
    <t>კბილის ტექნიკოსის მიერ პროფესიული საქმიანობის ფარგლებში მომსახურების გაწევა, აგრეთვე სტომატოლოგის ან/და კბილის ტექნიკოსის მიერ კბილის პროთეზირების მომსახურების გაწევა</t>
  </si>
  <si>
    <t>170.1(ა)-(გ)</t>
  </si>
  <si>
    <t>ტუროპერატორის მიერ საქართველოს ტერიტორიაზე უცხოელი ტურისტის ორგანიზებული შემოყვანა და მისთვის საქართველოს ტერიტორიაზე ტურისტული პროდუქტის მიწოდება</t>
  </si>
  <si>
    <t>172.4(პ)</t>
  </si>
  <si>
    <t>რელიგიური ორგანიზაციის მიერ სსკ-ის 170-ე მუხლის 1-ლი ნაწილის „ა“, „ე“, „თ“ და „ი“ ქვეპუნქტებით გათვალისწინებული რომელიმე საქმიანობის განხორციელების მიზნით პერსონალით უზრუნველყოფის მომსახურების გაწევა</t>
  </si>
  <si>
    <t>170.1(მ)</t>
  </si>
  <si>
    <t>დაკრძალვასთან დაკავშირებული სარიტუალო მომსახურების (მათ შორის, ავტოტრანსპორტით მომსახურების) გაწევა;</t>
  </si>
  <si>
    <t>170.1(ჟ)</t>
  </si>
  <si>
    <t>ელექტრონული მატარებლების (დისკების) საშუალებით სალექციო კურსების მიწოდება, რომლებიც საგანმანათლებლო ხასიათისაა და შეიძლება წიგნის ფორმითაც გამოიცეს</t>
  </si>
  <si>
    <t>171.1(ე)</t>
  </si>
  <si>
    <t>ორგანიზაციის მიერ მისი საქმიანობის მიზნიდან გამომდინარე, საკუთარი წევრებისთვის დადგენილი საწევროების სანაცვლოდ მომსახურების გაწევა და მასთან უშუალოდ დაკავშირებული საქონლის მიწოდება</t>
  </si>
  <si>
    <t>170.1(კ)</t>
  </si>
  <si>
    <t>ორგანიზაციის მიერ მომსახურების გაწევა/საქონლის მიწოდება მხოლოდ საკუთარი საქმიანობის მიზნით სახსრების მოზიდვისთვის ორგანიზებული ღონისძიებების ფარგლებში;</t>
  </si>
  <si>
    <t>170.1(ნ)</t>
  </si>
  <si>
    <t>კულტურული ან რელიგიური მემკვიდრეობის ძეგლების რესტავრაცია, რეაბილიტაცია, პროექტირება და კვლევითი სამუშაოები, ტაძრების მოხატვა.</t>
  </si>
  <si>
    <t>170.1(ლ), (ტ)</t>
  </si>
  <si>
    <t>სეს ესნ 4901, 4902 და 4904 00 000 00 კოდებით გათვალისწინებული საქონლის (ჟურნალების, გაზეთების, ნოტების) რეალიზაციის მომსახურების, ბეჭდვის მომსახურების ან/და ჟურნალ-გაზეთების მიერ სარეკლამო მომსახურების გაწევა</t>
  </si>
  <si>
    <t>171.1(ვ)</t>
  </si>
  <si>
    <t>რეგულირებადი ფასებითა და ტარიფებით საქალაქო და შიგარაიონულ მარშრუტებზე სამგზავრო ტრანსპორტით (გარდა ტაქსისა) მომსახურების გაწევა</t>
  </si>
  <si>
    <t>171.1(ლ)</t>
  </si>
  <si>
    <t>მომსახურების გაწევა ხელშეკრულების საფუძველზე, რომელსაც სტიქიური უბედურების, ავარიისა და კატასტროფის ლიკვიდაციისთვის, ჰუმანიტარული დახმარების მიზნით აფინანსებს უცხოური ორგანიზაცია და რომლის მონაწილე მხარეა საქართველოს აღმასრულებელი ხელისუფლების შესაბამისი ორგანო</t>
  </si>
  <si>
    <t>171.1(ფ)</t>
  </si>
  <si>
    <t>საქონლის მიწოდება/მომსახურების გაწევა, რომელიც უშუალოდ არის დაკავშირებული მოსახლეობის სოციალურ უზრუნველყოფასთან, მათ შორის, სააღმზრდელო დაწესებულებებში ან/და ადრეული და სკოლამდელი აღზრდისა და განათლების დაწესებულებებში ბავშვთა მოვლა-პატრონობის მომსახურების გაწევა ან/და ავადმყოფთა, შეზღუდული შესაძლებლობის მქონე პირთა, 60 წელზე მეტი ასაკის პირთა მოვლაპატრონობის მომსახურების გაწევა და მოხუცებულთა თავშესაფრისთვის საქონლის მიწოდება/მომსახურების გაწევა</t>
  </si>
  <si>
    <t>170.1(თ)</t>
  </si>
  <si>
    <t>სეს ესნ-ის 8702 90 90 კოდში მითითებული ელექტროძრავიანი ავტობუსის (მათ შორის, ელექტროძრავიანი მიკროავტობუსის) მიწოდება</t>
  </si>
  <si>
    <t>172.4(ჭ)</t>
  </si>
  <si>
    <t>სეს ესნ-ის 4901 და 4903 00 000 00 კოდებით გათვალისწინებული საქონლის (წიგნის) ან ელექტრონული წიგნის მიწოდება, აგრეთვე ამ საქონლის რეალიზაციისა და ბეჭდვის მომსახურებების გაწევა</t>
  </si>
  <si>
    <t>172.4(წ)</t>
  </si>
  <si>
    <t>საქართველოს საპატრიარქოს მიერ ჯვრის, სანთლის, ხატის, წიგნის, კალენდრისა და სხვა საღვთისმსახურო საგნის მიწოდება, რომლებიც მხოლოდ რელიგიური მიზნით გამოიყენება</t>
  </si>
  <si>
    <t>170.1(ს)</t>
  </si>
  <si>
    <t>საქართველოში მთლიანად წარმოებული საქონლისაგან მიღებული სეს ესნ-ის 0201, 0203 11–0203 19, 0204 10 000 00–0204 23 000 00, 0204 50 110 00–0204 50 390 00 კოდებით გათვალისწინებული საქონლის (მათ შორის, გატარებული/დაკეპილი ფორმით არსებულის (ფარშის)), საქართველოს ბინადარი ცხოველისგან მიღებული პროდუქტის სამრეწველო გადამუშავების შედეგად წარმოებული ყველის, აგრეთვე სეს ესნ-ის 0802 22 000 00 http://www.matsne.gov.ge 20000000005001016012 კოდით გათვალისწინებული საქონლის (ნაჭუჭგაცლილი თხილი) მიწოდება</t>
  </si>
  <si>
    <t>172.4(ფ)</t>
  </si>
  <si>
    <t>მიწის ნაკვეთის მიწოდება</t>
  </si>
  <si>
    <t>171.1(გ)</t>
  </si>
  <si>
    <t>ფიზიკური პირისთვის მიწის ნაკვეთის და მასზე დამაგრებული საცხოვრებელი ბინის/სახლის მიწოდება, თუ მიმწოდებელი ამ ქონებას აწვდის იმ ფიზიკურ პირს ან იმ ფიზიკური პირის პირველი რიგის მემკვიდრეს</t>
  </si>
  <si>
    <t>171.1(დ)</t>
  </si>
  <si>
    <t xml:space="preserve"> საქართველოში წარმოებული სოფლის მეურნეობის პროდუქციის (გარდა სეს ესნ-ის 0407 11 000 00 და 0407 21 000 00 კოდებით გათვალისწინებული საქონლისა (კვერცხისა) და 0207 11 სუბპოზიციაში მითითებული საქონლისა (შინაური ქათამი აუქნელი, ახალი ან გაცივებული) მიწოდება მის სამრეწველო გადამუშავებამდე (სასაქონლო კოდის შეცვლამდე)</t>
  </si>
  <si>
    <t>172.4(უ)</t>
  </si>
  <si>
    <t>ბიზნესი-სოციალური</t>
  </si>
  <si>
    <t xml:space="preserve">შავი ან/და ფერადი ლითონების ჯართის და შავი ან/და ფერადი ლითონების ნარჩენების მიწოდება, თუ შესაძლებელია საქონლის მიმღები მხარის იდენტიფიცირება. </t>
  </si>
  <si>
    <t>172.4(ძ)</t>
  </si>
  <si>
    <t>თავისუფალი ვაჭრობის პუნქტში საქართველოს საქონლის მიწოდება რეალიზაციისთვის და ამ პუნქტში საქონლის რეალიზაცია ან/და კვების მომსახურების გაწევა</t>
  </si>
  <si>
    <t>172.4(ნ)</t>
  </si>
  <si>
    <t>სეს ესნ-ის 4820 20 000 00 კოდში მითითებული საქონლის (რვეულები) მიწოდება</t>
  </si>
  <si>
    <t>171.1(ჟ)</t>
  </si>
  <si>
    <t>„ნავთობისა და გაზის შესახებ“ საქართველოს კანონით გათვალისწინებული ნავთობისა და გაზის ოპერაციების წარმოებისთვის განკუთვნილი მოწყობილობა-დანადგარების, სატრანსპორტო საშუალებების, სათადარიგო ნაწილებისა და მასალების, აგრეთვე ზემოაღნიშნული კანონით განსაზღვრული ხელშეკრულებების ან/და ნავთობისა და გაზის ოპერაციების საწარმოებლად გაცემული ლიცენზიების შესაბამისად ინვესტორებისა და საოპერაციო კომპანიებისთვის ნავთობისა და გაზის ოპერაციების განსახორციელებლად საქონლის მიწოდება ან/და მომსახურების გაწევა</t>
  </si>
  <si>
    <t>171.1(ქ)</t>
  </si>
  <si>
    <t>სპეციალური საწარმოს სტატუსის მქონე პირის მიერ საქონლის საქართველოს ოკუპირებულ ტერიტორიაზე მიწოდება</t>
  </si>
  <si>
    <t>172.4(მ)</t>
  </si>
  <si>
    <t>ბიზნესი-სპეციალური</t>
  </si>
  <si>
    <t xml:space="preserve">საქართველოში წარმოებული სამკურნალო/სამედიცინო მიზნისთვის განკუთვნილი საქონლის ან ფარმაცევტული საწარმოს მიერ, მისივე წარმოებული ფარმაცევტული პროდუქციის მიწოდება. </t>
  </si>
  <si>
    <t>172.4(ჯ)</t>
  </si>
  <si>
    <t>სსკ-ის 173-ე მუხლის „ა“−„ო“ ქვეპუნქტებით გათვალისწინებული საქონლის (საქონელი, რომელთა იმპორტი გათავისუფლებულია დღგ-ისგან) მიწოდება</t>
  </si>
  <si>
    <t>171.1(ღ)</t>
  </si>
  <si>
    <t>სახელმწიფო ქონების მიწოდება პრივატიზაციის პროგრამის მიხედვით</t>
  </si>
  <si>
    <t>171.1(თ)</t>
  </si>
  <si>
    <t>მუნიციპალიტეტისთვის დასახლებულ ტერიტორიაზე დაგვა-დასუფთავებისა და ნარჩენების მართვის მომსახურების გაწევა</t>
  </si>
  <si>
    <t>171.1(მ)</t>
  </si>
  <si>
    <t>სატრანსპორტო გადაზიდვისას გამოყენებული ცარიელი სატრანსპორტო საშუალებების (მათ შორის, კონტეინერებისა და ვაგონების) მიმართ გაწეული სატრანსპორტო, დატვირთვის, გადმოტვირთვისა და შენახვის მომსახურების გაწევა</t>
  </si>
  <si>
    <t>172.4(ი)</t>
  </si>
  <si>
    <t>სახელმწიფოს მიერ დელეგირებული უფლებამოსილების ფარგლებში შესრულებული უნივერსალური საფოსტო მომსახურება და ეროვნული საფოსტო მარკების მიწოდება</t>
  </si>
  <si>
    <t>170.1(ო)-(პ)</t>
  </si>
  <si>
    <t>TE -საგადასახადო დანახარჯი, E - ჩათვლის უფლებით, Z - გარეშე, N=არასტრუქტურული,  R დღგ-ის დაბრუნება</t>
  </si>
  <si>
    <t xml:space="preserve">ცხრილი 2. დღგ-ის არასტრუქტურული დანახარჯები </t>
  </si>
  <si>
    <t>მით. დებულება 82.1</t>
  </si>
  <si>
    <t>82.1 (ნარჩენ.)</t>
  </si>
  <si>
    <t>მით. დებულება 82.2</t>
  </si>
  <si>
    <t>მით. დებულება 99</t>
  </si>
  <si>
    <r>
      <t>99.1(მ</t>
    </r>
    <r>
      <rPr>
        <vertAlign val="superscript"/>
        <sz val="11"/>
        <rFont val="Calibri"/>
        <family val="2"/>
        <scheme val="minor"/>
      </rPr>
      <t>1</t>
    </r>
    <r>
      <rPr>
        <sz val="11"/>
        <rFont val="Calibri"/>
        <family val="2"/>
        <scheme val="minor"/>
      </rPr>
      <t>), (მ</t>
    </r>
    <r>
      <rPr>
        <vertAlign val="superscript"/>
        <sz val="11"/>
        <rFont val="Calibri"/>
        <family val="2"/>
        <scheme val="minor"/>
      </rPr>
      <t>2</t>
    </r>
    <r>
      <rPr>
        <sz val="11"/>
        <rFont val="Calibri"/>
        <family val="2"/>
        <scheme val="minor"/>
      </rPr>
      <t>), (მ</t>
    </r>
    <r>
      <rPr>
        <vertAlign val="superscript"/>
        <sz val="11"/>
        <rFont val="Calibri"/>
        <family val="2"/>
        <scheme val="minor"/>
      </rPr>
      <t>3</t>
    </r>
    <r>
      <rPr>
        <sz val="11"/>
        <rFont val="Calibri"/>
        <family val="2"/>
        <scheme val="minor"/>
      </rPr>
      <t>)</t>
    </r>
  </si>
  <si>
    <t>სხვადასხვა</t>
  </si>
  <si>
    <r>
      <t>95</t>
    </r>
    <r>
      <rPr>
        <vertAlign val="superscript"/>
        <sz val="15"/>
        <color theme="1"/>
        <rFont val="Arial"/>
        <family val="2"/>
      </rPr>
      <t>3</t>
    </r>
    <r>
      <rPr>
        <sz val="15"/>
        <color theme="1"/>
        <rFont val="Arial"/>
        <family val="2"/>
      </rPr>
      <t>(ა)-(ბ)</t>
    </r>
  </si>
  <si>
    <t xml:space="preserve">დაკავშირებულია ცხრილ 1-თან </t>
  </si>
  <si>
    <t xml:space="preserve">დებულება </t>
  </si>
  <si>
    <t>აღწერა | წელი</t>
  </si>
  <si>
    <t>I. საშემოსავლო:</t>
  </si>
  <si>
    <t>შემოსავლი აქტივის გაყიდვიდან ან გაქირავებიდან, სადაც:</t>
  </si>
  <si>
    <t>აქტივის გაყიდვა</t>
  </si>
  <si>
    <t>აქტივის გაქირავება</t>
  </si>
  <si>
    <t>მუხლი 82, ნაწილი 1 (სხვადასხვა)</t>
  </si>
  <si>
    <t>მუხლი 82, ნაწილი 2 (სხვადასხვა)</t>
  </si>
  <si>
    <t>შემოსავალი ელექტრონულ ფორმაში ორგანიზებული აზარტული თამაშებიდან</t>
  </si>
  <si>
    <t>მიკრო ბიზნესის სტატუსის მქონე ფიზიკური პირი</t>
  </si>
  <si>
    <t>საპროცენტო შემოსავალი ლიცენზირებული საფინანსო ინსტიტუტიდან</t>
  </si>
  <si>
    <t>მემორანდუმი: რეზიდენტების შემოსავალი უცხოეთიდან</t>
  </si>
  <si>
    <t>ჯამი,  საშემოსავლო (მემორანდუმის გარდა)</t>
  </si>
  <si>
    <t>II. შემოსავალი მოგებიდან:</t>
  </si>
  <si>
    <t>II.ა. განაწილებული მოგების გადასახადი (DPT), სადაც:</t>
  </si>
  <si>
    <t>განაწილებული მოგება, სადაც:</t>
  </si>
  <si>
    <t>საწარმოები მაღალმთიან დასახლებაში</t>
  </si>
  <si>
    <t>ვირტუალური ზონები</t>
  </si>
  <si>
    <t>თავისუფალი ინდუსტრიული ზონები</t>
  </si>
  <si>
    <t>საერთაშორისო კომპანიები</t>
  </si>
  <si>
    <t>ტურისტული ორგანიზაციები</t>
  </si>
  <si>
    <t>სხვა, არასპეციალური რეჟიმი</t>
  </si>
  <si>
    <t>დივიდენდები, სადაც</t>
  </si>
  <si>
    <t>II.ბ. ძველი მოგების გადასახადის (CIT) რეჟიმი, სადაც:</t>
  </si>
  <si>
    <t>მემორანდუმი: საწარმოები ტურისტულ ზონაში</t>
  </si>
  <si>
    <t>ჯამი, შემოსავალი მოგებიდან (მემორანდუმის გარდა)</t>
  </si>
  <si>
    <t>III. სხვა:</t>
  </si>
  <si>
    <t>ტოტალიზატორის ფსონები ელექტრონულ ფორმაში</t>
  </si>
  <si>
    <t>მცირე ბიზნესის სტატუსის მქონე ფიზიკური პირი, სადაც</t>
  </si>
  <si>
    <t>1%-იანი გადასახადი</t>
  </si>
  <si>
    <t>3%-იანი გადასახადი</t>
  </si>
  <si>
    <t>ერთჯერადი საგადასახადო რეჟიმი</t>
  </si>
  <si>
    <t>აქტივების მთლიანი ამორტიზაცია: საიდანაც:</t>
  </si>
  <si>
    <t xml:space="preserve">საშემოსავლო </t>
  </si>
  <si>
    <t>შემოსავალი მოგებიდან</t>
  </si>
  <si>
    <t>ჯამი, სხვა</t>
  </si>
  <si>
    <t>მთლიანი ჯამი (I + II + III)</t>
  </si>
  <si>
    <t>%-ულად საგადასახადო შემოსავლებთან</t>
  </si>
  <si>
    <t>%-ულად საშემოსავლო და მოგების საგადასახადო შემოსავლებთან</t>
  </si>
  <si>
    <t>მლნ ლარი</t>
  </si>
  <si>
    <t xml:space="preserve">%-ულად მშპ-სთან </t>
  </si>
  <si>
    <t>NACE-2 კოდი</t>
  </si>
  <si>
    <t xml:space="preserve">დაკავშირებულია ცხრილ 2-თან </t>
  </si>
  <si>
    <t>საგადასახადო მიდგომა მიმდინარე კოდექსით | წელი</t>
  </si>
  <si>
    <t>%-ულად დღგ-ს შემოსავლებთან</t>
  </si>
  <si>
    <t>A. გათავისუფლებული:</t>
  </si>
  <si>
    <t>ბავშვთა მოვლა</t>
  </si>
  <si>
    <t>განათლება</t>
  </si>
  <si>
    <t>აზარტული თამაშები</t>
  </si>
  <si>
    <t>ჯანდაცვა</t>
  </si>
  <si>
    <t>მსუბუქი ავტომობილები</t>
  </si>
  <si>
    <t xml:space="preserve">B. ნულოვანი დაბეგვრა: </t>
  </si>
  <si>
    <t>სოფლის მეურნეობა</t>
  </si>
  <si>
    <t>ფარმაცევტული</t>
  </si>
  <si>
    <t>ჯამი (A + B)</t>
  </si>
  <si>
    <t>C. სხვა სექტორები</t>
  </si>
  <si>
    <t>D. მთლიანი ჯამი (A + B + C)</t>
  </si>
  <si>
    <t>170.1 (ი), (თ)</t>
  </si>
  <si>
    <t xml:space="preserve">170.1 (ე) - (ზ), 171.1 (ე) </t>
  </si>
  <si>
    <t>171.1 (ბ)</t>
  </si>
  <si>
    <t>173 (ა.ა, ა.ბ, ა.გ), 170.1 (ა)-(გ)</t>
  </si>
  <si>
    <t xml:space="preserve">173 (ზ), (ნ), (პ) </t>
  </si>
  <si>
    <t xml:space="preserve">172.4 (ფ), (უ) </t>
  </si>
  <si>
    <t xml:space="preserve">სხვა დანარჩენი </t>
  </si>
  <si>
    <t xml:space="preserve">სხვა დანარჩენი დებულებები </t>
  </si>
  <si>
    <t>საშემოსავლო და მოგების გადასახადი</t>
  </si>
  <si>
    <t>დღგ</t>
  </si>
  <si>
    <t>სულ საგადასახადო დანახარჯები</t>
  </si>
  <si>
    <t>წყარო: შემოსავლების სამსახური, ფინანსთა სამინისტროს გაანგარიშება</t>
  </si>
  <si>
    <t>წყარო: შემოსავლების სამსახური და სტატისტიკის ეროვნული სამსახური, ფინანსთა სამინისტროს გაანგარიშება</t>
  </si>
  <si>
    <t xml:space="preserve">I. საშემოსავლო გადასახადი (PIT) </t>
  </si>
  <si>
    <t>II.A. განაწილებული მოგების გადასახადი (DPT)</t>
  </si>
  <si>
    <t xml:space="preserve">II.B. ძველი მოგების გადასახადი (CIT) </t>
  </si>
  <si>
    <t xml:space="preserve">III. სხვა: მცირე ბიზნესის სტატუსის მქონე პირი, აქტივების სრული გამოქვითვა </t>
  </si>
  <si>
    <t>სულ საშემოსავლო და მოგების გადასახადი</t>
  </si>
  <si>
    <t>მსხვილი</t>
  </si>
  <si>
    <t>საშუალო</t>
  </si>
  <si>
    <t>მცირე</t>
  </si>
  <si>
    <t>სულ</t>
  </si>
  <si>
    <t>საგადასახადო დანახარჯები მოგების გადასახადიდან (CIT), ზომების მიხედვით, ლარი</t>
  </si>
  <si>
    <t>საგადასახადო დანახარჯები მოგების გადასახადიდან (CIT), ზომების მიხედვით, %-ულად მშპ-სთან</t>
  </si>
  <si>
    <t>სოციალური საქმიანობა</t>
  </si>
  <si>
    <t>საფინანსო საქმიანობა</t>
  </si>
  <si>
    <t>ტელეკომუნიკაცია</t>
  </si>
  <si>
    <t>სხვა</t>
  </si>
  <si>
    <t>მოგება</t>
  </si>
  <si>
    <t>დივიდენდები</t>
  </si>
  <si>
    <t>საგადასახადო დანახარჯები განაწილებული მოგების გადასახადიდან (DPT), მოგება, %-ულად მშპ-სთან</t>
  </si>
  <si>
    <t>საბითუმო და საცალო ვაჭრობა</t>
  </si>
  <si>
    <t>კომპიუტერული პროგრამირება</t>
  </si>
  <si>
    <t xml:space="preserve">საგადასახადო დანახარჯები საშემოსავლო გადასახადიდან (PIT), %-ულად მშპ-სთან </t>
  </si>
  <si>
    <t>81.2, 81.3 შემოსავალი აქტივებიდან</t>
  </si>
  <si>
    <t>81.2, 81.3 გაყიდვა</t>
  </si>
  <si>
    <t>81.2, 81.3 გაქირავება</t>
  </si>
  <si>
    <t>82.1 სხვადასხვა</t>
  </si>
  <si>
    <t>82.2 სხვადასხვა</t>
  </si>
  <si>
    <t>82.1(z) შემოსავალი აზარტული თამაშებიდან</t>
  </si>
  <si>
    <t>მემორანდუმი 82.1(u) რეზიდენტების შემოსავალი უცხოეთიდან</t>
  </si>
  <si>
    <t>86 მიკრო ბიზნესის სტატუსის მქონე ფიზიკური პირი</t>
  </si>
  <si>
    <t>131.5 საპროცენტო შემოსავალი</t>
  </si>
  <si>
    <t>შენიშვნა: საპროცენტო შემოსავალი არ ითვალისწინებს საპროცენტო პარიტეტს, დათვლილია საშუალო ლარი-დოლარის კურსი თვის ბოლოდან შემდგომი თვის 15 რიცხვამდე, მოდიფიცირებულია ვალუტების დეკომპოზიციით GEL, USD, EUR და სხვა</t>
  </si>
  <si>
    <t>საგადასახადო დანახარჯები საშემოსავლო გადასახადიდან (PIT), %-ულად საშემოსავლო და მოგების საგადასახადო შემოსავლებთან</t>
  </si>
  <si>
    <t>ინდ. მეწარმე</t>
  </si>
  <si>
    <t>ფიზიკური პირი</t>
  </si>
  <si>
    <t>%-ულად მშპ-სთან</t>
  </si>
  <si>
    <t>საგადასახადო დანახარჯები განაწილებული მოგების გადასახადიდან (DPT), დივიდენდი, %-ულად მშპ-სთან</t>
  </si>
  <si>
    <t>საგადასახადო დანახარჯები განაწილებული მოგების გადასახადიდან (DPT), %-ულად მშპ-სთან</t>
  </si>
  <si>
    <t>გრაფიკი 12. შეფასებული დღგ-ს საგადასახადო დანახარჯები შერჩეული სექტორებისთვის, 2018-2022</t>
  </si>
  <si>
    <t>ცხრილი 4. საქართველო: დამატებული ღირებულების გადასახადის დანახარჯების (ITEs) შეფასება, 2018-2022</t>
  </si>
  <si>
    <t>გრაფიკი 11. შეფასებული სხვა მოგებისა და საშემოსავლო საგადასახადო დანახარჯები - აქტივების ამორტიზაცია, 2018-2022</t>
  </si>
  <si>
    <r>
      <t xml:space="preserve">გრაფიკი 10. </t>
    </r>
    <r>
      <rPr>
        <b/>
        <sz val="11"/>
        <color rgb="FF000000"/>
        <rFont val="Calibri"/>
        <family val="2"/>
        <scheme val="minor"/>
      </rPr>
      <t>შეფასებული საშემოსავლო (PIT) საგადასახადო დანახარჯები იურიდიული ფორმის  მიხედვით,</t>
    </r>
    <r>
      <rPr>
        <b/>
        <sz val="11"/>
        <color theme="1"/>
        <rFont val="Calibri"/>
        <family val="2"/>
        <scheme val="minor"/>
      </rPr>
      <t xml:space="preserve"> 2018-2022</t>
    </r>
  </si>
  <si>
    <r>
      <t xml:space="preserve">გრაფიკი 9. </t>
    </r>
    <r>
      <rPr>
        <b/>
        <sz val="11"/>
        <color rgb="FF000000"/>
        <rFont val="Calibri"/>
        <family val="2"/>
        <scheme val="minor"/>
      </rPr>
      <t>შეფასებული საშემოსავლო (PIT) საგადასახადო დანახარჯები დებულებების მიხედვით,</t>
    </r>
    <r>
      <rPr>
        <b/>
        <sz val="11"/>
        <color theme="1"/>
        <rFont val="Calibri"/>
        <family val="2"/>
        <scheme val="minor"/>
      </rPr>
      <t xml:space="preserve"> 2018-2022</t>
    </r>
  </si>
  <si>
    <t>გრაფიკი 8. შეფასებული საშემოსავლო (PIT) საგადასახადო დანახარჯები დებულებების მიხედვით, 2018-2022</t>
  </si>
  <si>
    <t>გრაფიკი 7. შეფასებული განაწილებული მოგების (DPT) საგადასახადო დანახარჯები სექტორების მიხედვით, 2018-2022</t>
  </si>
  <si>
    <t>გრაფიკი 6. შეფასებული განაწილებული მოგების (DPT) საგადასახადო დანახარჯები, სახეებისა და ზომების მიხედვით, 2018-2022</t>
  </si>
  <si>
    <t>გრაფიკი 5. შეფასებული ძველი მოგების გადასახადის (Old CIT) საგადასახადო დანახარჯები სექტორების მიხედვით, 2018-2022</t>
  </si>
  <si>
    <t>გრაფიკი 4. შეფასებული ძველი მოგების გადასახადის (Old CIT) საგადასახადო დანახარჯები სექტორების მიხედვით, 2018-2022</t>
  </si>
  <si>
    <t>გრაფიკი 3. შეფასებული ძველი მოგების (Old CIT) საგადასახადო დანახარჯები გადამხდელთა ზომების მიხედვით, 2018-2022</t>
  </si>
  <si>
    <t>გრაფიკი 2. შეფასებული მოგებისა და საშემოსავლო საგადასახადო დანახარჯი, 2018-2022</t>
  </si>
  <si>
    <t xml:space="preserve"> ცხრილი 3. დეტალური საშემოსავლო საგადასახადო დანახარჯების შეფასება, 2018-2022</t>
  </si>
  <si>
    <t>გრაფიკი 1. მთლიანი შეფასებული საგადასახადო დანახარჯები, 2018-2022</t>
  </si>
  <si>
    <t xml:space="preserve">დღგ-ს შემოსავლები დათვლილია დღგ-ს დაბრუნებების გამორიცხვით  </t>
  </si>
  <si>
    <t xml:space="preserve">შენიშვნა: დღგ-ს საგადასახადო დანახარჯები(VATE) არ ითვალისწინებს არაფორმალურ სექტორს ბენჩმარკში. </t>
  </si>
  <si>
    <t>სექტორული დღგ-ს დანახარჯები გაანგარიშებულია ინდივიდუალურად (სხვა თანაბარ პირობებში), ამიტომ მათი ჯამი შესაძლოა არ იყოს მთლიანი დღგ-ს საგადასახადო დანახარჯების ტოლი, კონკრეტულ წელს</t>
  </si>
  <si>
    <t>ტოპ სექტორები 2018-2022 წლებში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</si>
</sst>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00\ _₾_-;\-* #,##0.00\ _₾_-;_-* &quot;-&quot;??\ _₾_-;_-@_-"/>
    <numFmt numFmtId="166" formatCode="0.0"/>
    <numFmt numFmtId="167" formatCode="0.0%"/>
    <numFmt numFmtId="168" formatCode="#,##0.0"/>
    <numFmt numFmtId="169" formatCode="_-* #,##0\ _₾_-;\-* #,##0\ _₾_-;_-* &quot;-&quot;??\ _₾_-;_-@_-"/>
    <numFmt numFmtId="170" formatCode="#,##0.000"/>
  </numFmts>
  <fonts count="56" x14ac:knownFonts="1">
    <font>
      <sz val="11"/>
      <color theme="1"/>
      <name val="Calibri"/>
      <family val="2"/>
      <scheme val="minor"/>
    </font>
    <font>
      <b/>
      <sz val="11"/>
      <name val="Calibri"/>
      <family val="2"/>
    </font>
    <font>
      <sz val="11"/>
      <name val="Calibri"/>
      <family val="2"/>
    </font>
    <font>
      <b/>
      <sz val="11"/>
      <color theme="1"/>
      <name val="Calibri"/>
      <family val="2"/>
      <scheme val="minor"/>
    </font>
    <font>
      <sz val="11"/>
      <color theme="1"/>
      <name val="Calibri"/>
      <family val="2"/>
      <scheme val="minor"/>
    </font>
    <font>
      <b/>
      <sz val="10.5"/>
      <color theme="1"/>
      <name val="Segoe UI"/>
      <family val="2"/>
    </font>
    <font>
      <sz val="10"/>
      <name val="Arial"/>
      <family val="2"/>
    </font>
    <font>
      <sz val="10.5"/>
      <color theme="1"/>
      <name val="Segoe UI"/>
      <family val="2"/>
    </font>
    <font>
      <sz val="12"/>
      <color theme="1"/>
      <name val="Segoe UI"/>
      <family val="2"/>
    </font>
    <font>
      <sz val="9"/>
      <color theme="1"/>
      <name val="Segoe UI"/>
      <family val="2"/>
    </font>
    <font>
      <u/>
      <sz val="10.5"/>
      <color theme="1"/>
      <name val="Segoe UI"/>
      <family val="2"/>
    </font>
    <font>
      <b/>
      <sz val="11"/>
      <color theme="1"/>
      <name val="Arial"/>
      <family val="2"/>
    </font>
    <font>
      <sz val="11"/>
      <color theme="1"/>
      <name val="Arial"/>
      <family val="2"/>
    </font>
    <font>
      <b/>
      <sz val="10.5"/>
      <color rgb="FF943634"/>
      <name val="Segoe UI"/>
      <family val="2"/>
    </font>
    <font>
      <sz val="11"/>
      <color theme="0"/>
      <name val="Calibri"/>
      <family val="2"/>
      <scheme val="minor"/>
    </font>
    <font>
      <sz val="9"/>
      <color theme="1"/>
      <name val="Arial"/>
      <family val="2"/>
    </font>
    <font>
      <b/>
      <sz val="11"/>
      <name val="Calibri"/>
      <family val="2"/>
    </font>
    <font>
      <sz val="10"/>
      <color theme="1"/>
      <name val="Arial"/>
      <family val="2"/>
    </font>
    <font>
      <sz val="11"/>
      <color theme="1"/>
      <name val="Calibri"/>
      <family val="2"/>
      <charset val="1"/>
      <scheme val="minor"/>
    </font>
    <font>
      <b/>
      <sz val="12"/>
      <name val="Calibri"/>
      <family val="2"/>
    </font>
    <font>
      <b/>
      <sz val="12"/>
      <color theme="1"/>
      <name val="Calibri"/>
      <family val="2"/>
      <scheme val="minor"/>
    </font>
    <font>
      <u/>
      <sz val="11"/>
      <color theme="1"/>
      <name val="Calibri"/>
      <family val="2"/>
      <scheme val="minor"/>
    </font>
    <font>
      <i/>
      <sz val="11"/>
      <color theme="1"/>
      <name val="Calibri"/>
      <family val="2"/>
      <scheme val="minor"/>
    </font>
    <font>
      <b/>
      <sz val="11"/>
      <color rgb="FF943634"/>
      <name val="Calibri"/>
      <family val="2"/>
      <scheme val="minor"/>
    </font>
    <font>
      <sz val="11"/>
      <name val="Calibri"/>
      <family val="2"/>
      <scheme val="minor"/>
    </font>
    <font>
      <b/>
      <u/>
      <sz val="11"/>
      <color theme="1"/>
      <name val="Calibri"/>
      <family val="2"/>
      <scheme val="minor"/>
    </font>
    <font>
      <b/>
      <sz val="11"/>
      <name val="Calibri"/>
      <family val="2"/>
      <scheme val="minor"/>
    </font>
    <font>
      <b/>
      <sz val="11"/>
      <color rgb="FF000000"/>
      <name val="Calibri"/>
      <family val="2"/>
      <scheme val="minor"/>
    </font>
    <font>
      <sz val="8"/>
      <color theme="1"/>
      <name val="Arial"/>
      <family val="2"/>
    </font>
    <font>
      <sz val="8"/>
      <color theme="1"/>
      <name val="Century Gothic"/>
      <family val="2"/>
    </font>
    <font>
      <sz val="11"/>
      <name val="Arial"/>
      <family val="2"/>
    </font>
    <font>
      <sz val="8"/>
      <name val="Century Gothic"/>
      <family val="2"/>
    </font>
    <font>
      <sz val="8"/>
      <color theme="9" tint="-0.249977111117893"/>
      <name val="Century Gothic"/>
      <family val="2"/>
    </font>
    <font>
      <b/>
      <sz val="8"/>
      <name val="Century Gothic"/>
      <family val="2"/>
    </font>
    <font>
      <sz val="11"/>
      <color rgb="FFC00000"/>
      <name val="Century Gothic"/>
      <family val="2"/>
    </font>
    <font>
      <sz val="11"/>
      <name val="Century Gothic"/>
      <family val="2"/>
    </font>
    <font>
      <sz val="8"/>
      <color rgb="FFC00000"/>
      <name val="Century Gothic"/>
      <family val="2"/>
    </font>
    <font>
      <sz val="8"/>
      <name val="Arial"/>
      <family val="2"/>
    </font>
    <font>
      <sz val="10"/>
      <color theme="1"/>
      <name val="Century Gothic"/>
      <family val="2"/>
    </font>
    <font>
      <sz val="10"/>
      <name val="Calibri"/>
      <family val="2"/>
      <scheme val="minor"/>
    </font>
    <font>
      <vertAlign val="superscript"/>
      <sz val="11"/>
      <name val="Calibri"/>
      <family val="2"/>
      <scheme val="minor"/>
    </font>
    <font>
      <sz val="8"/>
      <color rgb="FFFF0000"/>
      <name val="Century Gothic"/>
      <family val="2"/>
    </font>
    <font>
      <sz val="9"/>
      <name val="Arial"/>
      <family val="2"/>
    </font>
    <font>
      <sz val="9"/>
      <name val="Century Gothic"/>
      <family val="2"/>
    </font>
    <font>
      <sz val="10"/>
      <name val="Century Gothic"/>
      <family val="2"/>
    </font>
    <font>
      <sz val="9"/>
      <color theme="1"/>
      <name val="Century Gothic"/>
      <family val="2"/>
    </font>
    <font>
      <vertAlign val="superscript"/>
      <sz val="11"/>
      <color theme="1"/>
      <name val="Calibri"/>
      <family val="2"/>
      <scheme val="minor"/>
    </font>
    <font>
      <sz val="15"/>
      <color theme="1"/>
      <name val="Arial"/>
      <family val="2"/>
    </font>
    <font>
      <b/>
      <u/>
      <sz val="15"/>
      <color theme="1"/>
      <name val="Arial"/>
      <family val="2"/>
    </font>
    <font>
      <i/>
      <sz val="15"/>
      <color theme="1"/>
      <name val="Arial"/>
      <family val="2"/>
    </font>
    <font>
      <b/>
      <sz val="15"/>
      <color theme="1"/>
      <name val="Arial"/>
      <family val="2"/>
    </font>
    <font>
      <vertAlign val="superscript"/>
      <sz val="15"/>
      <color theme="1"/>
      <name val="Arial"/>
      <family val="2"/>
    </font>
    <font>
      <b/>
      <i/>
      <sz val="15"/>
      <color theme="1"/>
      <name val="Arial"/>
      <family val="2"/>
    </font>
    <font>
      <sz val="14"/>
      <color theme="1"/>
      <name val="Segoe UI"/>
      <family val="2"/>
    </font>
    <font>
      <sz val="11"/>
      <color theme="1"/>
      <name val="Calibri"/>
      <family val="2"/>
    </font>
    <font>
      <sz val="11"/>
      <color rgb="FF000000"/>
      <name val="Calibri"/>
      <family val="2"/>
      <scheme val="minor"/>
    </font>
  </fonts>
  <fills count="14">
    <fill>
      <patternFill patternType="none"/>
    </fill>
    <fill>
      <patternFill patternType="gray125"/>
    </fill>
    <fill>
      <patternFill patternType="solid">
        <fgColor theme="5" tint="0.39997558519241921"/>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79998168889431442"/>
        <bgColor indexed="65"/>
      </patternFill>
    </fill>
    <fill>
      <patternFill patternType="solid">
        <fgColor theme="7"/>
      </patternFill>
    </fill>
    <fill>
      <patternFill patternType="solid">
        <fgColor rgb="FFFFFF00"/>
        <bgColor indexed="64"/>
      </patternFill>
    </fill>
    <fill>
      <patternFill patternType="solid">
        <fgColor rgb="FF9E4A0C"/>
        <bgColor indexed="64"/>
      </patternFill>
    </fill>
    <fill>
      <patternFill patternType="solid">
        <fgColor rgb="FF3F867F"/>
        <bgColor indexed="64"/>
      </patternFill>
    </fill>
    <fill>
      <patternFill patternType="solid">
        <fgColor rgb="FFF2CC8F"/>
        <bgColor indexed="64"/>
      </patternFill>
    </fill>
    <fill>
      <patternFill patternType="solid">
        <fgColor rgb="FF953735"/>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14">
    <xf numFmtId="0" fontId="0" fillId="0" borderId="0"/>
    <xf numFmtId="9" fontId="4" fillId="0" borderId="0" applyFont="0" applyFill="0" applyBorder="0" applyAlignment="0" applyProtection="0"/>
    <xf numFmtId="0" fontId="4" fillId="0" borderId="0"/>
    <xf numFmtId="0" fontId="6" fillId="0" borderId="0"/>
    <xf numFmtId="165" fontId="4" fillId="0" borderId="0" applyFont="0" applyFill="0" applyBorder="0" applyAlignment="0" applyProtection="0"/>
    <xf numFmtId="0" fontId="4" fillId="5" borderId="0" applyNumberFormat="0" applyBorder="0" applyAlignment="0" applyProtection="0"/>
    <xf numFmtId="0" fontId="14" fillId="6" borderId="0" applyNumberFormat="0" applyBorder="0" applyAlignment="0" applyProtection="0"/>
    <xf numFmtId="164" fontId="4" fillId="0" borderId="0" applyFont="0" applyFill="0" applyBorder="0" applyAlignment="0" applyProtection="0"/>
    <xf numFmtId="0" fontId="6" fillId="0" borderId="0"/>
    <xf numFmtId="9" fontId="6" fillId="0" borderId="0" applyFont="0" applyFill="0" applyBorder="0" applyAlignment="0" applyProtection="0"/>
    <xf numFmtId="0" fontId="18" fillId="0" borderId="0"/>
    <xf numFmtId="0" fontId="28" fillId="0" borderId="0"/>
    <xf numFmtId="0" fontId="4" fillId="0" borderId="0"/>
    <xf numFmtId="0" fontId="4" fillId="0" borderId="0"/>
  </cellStyleXfs>
  <cellXfs count="560">
    <xf numFmtId="0" fontId="0" fillId="0" borderId="0" xfId="0"/>
    <xf numFmtId="2" fontId="0" fillId="0" borderId="0" xfId="0" applyNumberFormat="1"/>
    <xf numFmtId="0" fontId="3" fillId="0" borderId="0" xfId="0" applyFont="1"/>
    <xf numFmtId="2" fontId="3" fillId="0" borderId="0" xfId="0" applyNumberFormat="1" applyFont="1"/>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2" fontId="2" fillId="0" borderId="3" xfId="0" applyNumberFormat="1" applyFont="1" applyBorder="1" applyAlignment="1">
      <alignment horizontal="center"/>
    </xf>
    <xf numFmtId="2" fontId="2" fillId="0" borderId="4" xfId="0" applyNumberFormat="1" applyFont="1" applyBorder="1" applyAlignment="1">
      <alignment horizontal="center"/>
    </xf>
    <xf numFmtId="2" fontId="2" fillId="0" borderId="5" xfId="0" applyNumberFormat="1" applyFont="1" applyBorder="1" applyAlignment="1">
      <alignment horizontal="center"/>
    </xf>
    <xf numFmtId="2" fontId="2" fillId="0" borderId="6" xfId="0" applyNumberFormat="1" applyFont="1" applyBorder="1" applyAlignment="1">
      <alignment horizontal="center"/>
    </xf>
    <xf numFmtId="2" fontId="2" fillId="0" borderId="7" xfId="0" applyNumberFormat="1" applyFont="1" applyBorder="1" applyAlignment="1">
      <alignment horizontal="center"/>
    </xf>
    <xf numFmtId="2" fontId="2" fillId="0" borderId="8" xfId="0" applyNumberFormat="1" applyFont="1" applyBorder="1" applyAlignment="1">
      <alignment horizontal="center"/>
    </xf>
    <xf numFmtId="2" fontId="2" fillId="0" borderId="9" xfId="0" applyNumberFormat="1" applyFont="1" applyBorder="1" applyAlignment="1">
      <alignment horizontal="center"/>
    </xf>
    <xf numFmtId="2" fontId="1" fillId="0" borderId="15" xfId="0" applyNumberFormat="1" applyFont="1" applyBorder="1" applyAlignment="1">
      <alignment horizontal="center"/>
    </xf>
    <xf numFmtId="2" fontId="1" fillId="0" borderId="0" xfId="0" applyNumberFormat="1" applyFont="1" applyBorder="1" applyAlignment="1">
      <alignment horizontal="center"/>
    </xf>
    <xf numFmtId="2" fontId="2" fillId="0" borderId="16" xfId="0" applyNumberFormat="1" applyFont="1" applyBorder="1" applyAlignment="1">
      <alignment horizontal="center"/>
    </xf>
    <xf numFmtId="2" fontId="2" fillId="0" borderId="15" xfId="0" applyNumberFormat="1" applyFont="1" applyBorder="1" applyAlignment="1">
      <alignment horizontal="center"/>
    </xf>
    <xf numFmtId="2" fontId="2" fillId="0" borderId="17" xfId="0" applyNumberFormat="1" applyFont="1" applyBorder="1" applyAlignment="1">
      <alignment horizontal="center"/>
    </xf>
    <xf numFmtId="2" fontId="2" fillId="0" borderId="0" xfId="0" applyNumberFormat="1" applyFont="1" applyBorder="1" applyAlignment="1">
      <alignment horizontal="center"/>
    </xf>
    <xf numFmtId="2" fontId="2" fillId="0" borderId="14" xfId="0" applyNumberFormat="1" applyFont="1" applyBorder="1" applyAlignment="1">
      <alignment horizontal="center"/>
    </xf>
    <xf numFmtId="2" fontId="2" fillId="0" borderId="13" xfId="0" applyNumberFormat="1" applyFont="1" applyBorder="1" applyAlignment="1">
      <alignment horizontal="center"/>
    </xf>
    <xf numFmtId="0" fontId="0" fillId="0" borderId="0" xfId="0" applyBorder="1"/>
    <xf numFmtId="2" fontId="0" fillId="0" borderId="0" xfId="0" applyNumberFormat="1" applyBorder="1"/>
    <xf numFmtId="0" fontId="3" fillId="0" borderId="0" xfId="0" applyFont="1" applyBorder="1"/>
    <xf numFmtId="0" fontId="0" fillId="0" borderId="0" xfId="0" applyFill="1"/>
    <xf numFmtId="166" fontId="2" fillId="0" borderId="13" xfId="0" applyNumberFormat="1" applyFont="1" applyBorder="1" applyAlignment="1">
      <alignment horizontal="center"/>
    </xf>
    <xf numFmtId="166" fontId="2" fillId="0" borderId="14" xfId="0" applyNumberFormat="1" applyFont="1" applyBorder="1" applyAlignment="1">
      <alignment horizontal="center"/>
    </xf>
    <xf numFmtId="166" fontId="2" fillId="0" borderId="0" xfId="0" applyNumberFormat="1" applyFont="1" applyBorder="1" applyAlignment="1">
      <alignment horizontal="center"/>
    </xf>
    <xf numFmtId="166" fontId="2" fillId="0" borderId="15" xfId="0" applyNumberFormat="1" applyFont="1" applyBorder="1" applyAlignment="1">
      <alignment horizontal="center"/>
    </xf>
    <xf numFmtId="166" fontId="2" fillId="0" borderId="16" xfId="0" applyNumberFormat="1" applyFont="1" applyBorder="1" applyAlignment="1">
      <alignment horizontal="center"/>
    </xf>
    <xf numFmtId="166" fontId="2" fillId="0" borderId="17" xfId="0" applyNumberFormat="1" applyFont="1" applyBorder="1" applyAlignment="1">
      <alignment horizontal="center"/>
    </xf>
    <xf numFmtId="2" fontId="1" fillId="2" borderId="19" xfId="0" applyNumberFormat="1" applyFont="1" applyFill="1" applyBorder="1" applyAlignment="1">
      <alignment horizontal="left"/>
    </xf>
    <xf numFmtId="2"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3" fillId="0" borderId="0" xfId="0" applyFont="1" applyFill="1"/>
    <xf numFmtId="0" fontId="5" fillId="0" borderId="0" xfId="2" applyFont="1"/>
    <xf numFmtId="0" fontId="7" fillId="0" borderId="0" xfId="2" applyFont="1"/>
    <xf numFmtId="0" fontId="7" fillId="0" borderId="0" xfId="2" applyFont="1" applyAlignment="1">
      <alignment horizontal="left" indent="2"/>
    </xf>
    <xf numFmtId="0" fontId="10" fillId="0" borderId="0" xfId="2" applyFont="1"/>
    <xf numFmtId="0" fontId="7" fillId="0" borderId="0" xfId="2" applyFont="1" applyBorder="1"/>
    <xf numFmtId="0" fontId="13" fillId="0" borderId="0" xfId="3" applyFont="1" applyAlignment="1">
      <alignment horizontal="center" vertical="center"/>
    </xf>
    <xf numFmtId="0" fontId="8" fillId="0" borderId="0" xfId="2" applyFont="1" applyAlignment="1">
      <alignment horizontal="center"/>
    </xf>
    <xf numFmtId="0" fontId="12" fillId="0" borderId="1" xfId="2" applyFont="1" applyBorder="1" applyAlignment="1">
      <alignment vertical="center"/>
    </xf>
    <xf numFmtId="0" fontId="8" fillId="0" borderId="0" xfId="2" applyFont="1"/>
    <xf numFmtId="4" fontId="12" fillId="0" borderId="0" xfId="2" applyNumberFormat="1" applyFont="1" applyAlignment="1">
      <alignment horizontal="center"/>
    </xf>
    <xf numFmtId="4" fontId="8" fillId="0" borderId="0" xfId="2" applyNumberFormat="1" applyFont="1" applyAlignment="1">
      <alignment horizontal="center"/>
    </xf>
    <xf numFmtId="168" fontId="8" fillId="0" borderId="0" xfId="2" applyNumberFormat="1" applyFont="1" applyAlignment="1">
      <alignment horizontal="center"/>
    </xf>
    <xf numFmtId="0" fontId="12" fillId="0" borderId="1" xfId="2" applyFont="1" applyBorder="1"/>
    <xf numFmtId="0" fontId="9" fillId="0" borderId="0" xfId="2" applyFont="1" applyAlignment="1">
      <alignment horizontal="left" wrapText="1"/>
    </xf>
    <xf numFmtId="4" fontId="12" fillId="0" borderId="0" xfId="2" applyNumberFormat="1" applyFont="1" applyBorder="1" applyAlignment="1">
      <alignment horizontal="center"/>
    </xf>
    <xf numFmtId="0" fontId="0" fillId="0" borderId="0" xfId="0" applyAlignment="1"/>
    <xf numFmtId="0" fontId="5" fillId="0" borderId="0" xfId="2" applyFont="1" applyBorder="1"/>
    <xf numFmtId="0" fontId="7" fillId="0" borderId="21" xfId="2" applyFont="1" applyBorder="1"/>
    <xf numFmtId="168" fontId="12" fillId="0" borderId="0" xfId="2" applyNumberFormat="1" applyFont="1" applyAlignment="1">
      <alignment horizontal="center"/>
    </xf>
    <xf numFmtId="2" fontId="7" fillId="0" borderId="0" xfId="2" applyNumberFormat="1" applyFont="1" applyAlignment="1">
      <alignment horizontal="center"/>
    </xf>
    <xf numFmtId="2" fontId="7" fillId="0" borderId="0" xfId="2" applyNumberFormat="1" applyFont="1" applyAlignment="1">
      <alignment horizontal="left"/>
    </xf>
    <xf numFmtId="1" fontId="7" fillId="0" borderId="0" xfId="2" applyNumberFormat="1" applyFont="1" applyAlignment="1">
      <alignment horizontal="center"/>
    </xf>
    <xf numFmtId="2" fontId="7" fillId="0" borderId="0" xfId="2" applyNumberFormat="1" applyFont="1"/>
    <xf numFmtId="4" fontId="7" fillId="0" borderId="0" xfId="2" applyNumberFormat="1" applyFont="1"/>
    <xf numFmtId="0" fontId="12" fillId="0" borderId="0" xfId="2" applyFont="1" applyBorder="1"/>
    <xf numFmtId="169" fontId="7" fillId="0" borderId="0" xfId="4" applyNumberFormat="1" applyFont="1"/>
    <xf numFmtId="0" fontId="5" fillId="0" borderId="16" xfId="2" applyFont="1" applyBorder="1"/>
    <xf numFmtId="0" fontId="5" fillId="0" borderId="15" xfId="2" applyFont="1" applyBorder="1"/>
    <xf numFmtId="0" fontId="7" fillId="0" borderId="15" xfId="2" applyFont="1" applyBorder="1"/>
    <xf numFmtId="0" fontId="7" fillId="0" borderId="13" xfId="2" applyFont="1" applyBorder="1"/>
    <xf numFmtId="0" fontId="12" fillId="0" borderId="17" xfId="2" applyFont="1" applyBorder="1"/>
    <xf numFmtId="0" fontId="12" fillId="0" borderId="5" xfId="2" applyFont="1" applyBorder="1" applyAlignment="1">
      <alignment horizontal="center" vertical="center" wrapText="1"/>
    </xf>
    <xf numFmtId="0" fontId="12" fillId="0" borderId="14" xfId="2" applyFont="1" applyBorder="1"/>
    <xf numFmtId="0" fontId="12" fillId="0" borderId="6" xfId="2" applyFont="1" applyBorder="1"/>
    <xf numFmtId="0" fontId="12" fillId="0" borderId="17" xfId="2" applyFont="1" applyBorder="1" applyAlignment="1">
      <alignment horizontal="center"/>
    </xf>
    <xf numFmtId="0" fontId="12" fillId="0" borderId="0" xfId="2" applyFont="1" applyBorder="1" applyAlignment="1">
      <alignment horizontal="left" indent="2"/>
    </xf>
    <xf numFmtId="168" fontId="12" fillId="0" borderId="0" xfId="2" applyNumberFormat="1" applyFont="1" applyBorder="1" applyAlignment="1">
      <alignment horizontal="center"/>
    </xf>
    <xf numFmtId="4" fontId="12" fillId="0" borderId="14" xfId="2" applyNumberFormat="1" applyFont="1" applyBorder="1" applyAlignment="1">
      <alignment horizontal="center"/>
    </xf>
    <xf numFmtId="0" fontId="12" fillId="0" borderId="17" xfId="2" applyFont="1" applyBorder="1" applyAlignment="1">
      <alignment horizontal="left" indent="2"/>
    </xf>
    <xf numFmtId="166" fontId="12" fillId="0" borderId="0" xfId="2" applyNumberFormat="1" applyFont="1" applyBorder="1" applyAlignment="1">
      <alignment horizontal="center"/>
    </xf>
    <xf numFmtId="0" fontId="12" fillId="0" borderId="7" xfId="2" applyFont="1" applyBorder="1" applyAlignment="1">
      <alignment horizontal="left" indent="2"/>
    </xf>
    <xf numFmtId="0" fontId="12" fillId="0" borderId="8" xfId="2" applyFont="1" applyBorder="1"/>
    <xf numFmtId="0" fontId="12" fillId="0" borderId="8" xfId="2" applyFont="1" applyBorder="1" applyAlignment="1">
      <alignment horizontal="left" indent="2"/>
    </xf>
    <xf numFmtId="168" fontId="12" fillId="0" borderId="8" xfId="2" applyNumberFormat="1" applyFont="1" applyBorder="1" applyAlignment="1">
      <alignment horizontal="right"/>
    </xf>
    <xf numFmtId="0" fontId="12" fillId="0" borderId="8" xfId="2" applyFont="1" applyBorder="1" applyAlignment="1">
      <alignment horizontal="center"/>
    </xf>
    <xf numFmtId="4" fontId="12" fillId="0" borderId="8" xfId="2" applyNumberFormat="1" applyFont="1" applyBorder="1" applyAlignment="1">
      <alignment horizontal="center"/>
    </xf>
    <xf numFmtId="4" fontId="12" fillId="0" borderId="8" xfId="2" applyNumberFormat="1" applyFont="1" applyBorder="1" applyAlignment="1">
      <alignment horizontal="right"/>
    </xf>
    <xf numFmtId="4" fontId="12" fillId="0" borderId="9" xfId="2" applyNumberFormat="1" applyFont="1" applyBorder="1" applyAlignment="1">
      <alignment horizontal="right"/>
    </xf>
    <xf numFmtId="0" fontId="5" fillId="7" borderId="0" xfId="2" applyFont="1" applyFill="1"/>
    <xf numFmtId="0" fontId="7" fillId="7" borderId="0" xfId="2" applyFont="1" applyFill="1"/>
    <xf numFmtId="9" fontId="5" fillId="7" borderId="0" xfId="2" applyNumberFormat="1" applyFont="1" applyFill="1" applyAlignment="1">
      <alignment horizontal="left"/>
    </xf>
    <xf numFmtId="0" fontId="11" fillId="7" borderId="0" xfId="2" applyFont="1" applyFill="1" applyBorder="1"/>
    <xf numFmtId="0" fontId="11" fillId="7" borderId="0" xfId="2" applyFont="1" applyFill="1" applyBorder="1" applyAlignment="1">
      <alignment horizontal="left" indent="2"/>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1" fontId="1" fillId="0" borderId="16" xfId="0" applyNumberFormat="1" applyFont="1" applyBorder="1" applyAlignment="1"/>
    <xf numFmtId="1" fontId="1" fillId="0" borderId="15" xfId="0" applyNumberFormat="1" applyFont="1" applyBorder="1" applyAlignment="1"/>
    <xf numFmtId="1" fontId="3" fillId="0" borderId="15" xfId="0" applyNumberFormat="1" applyFont="1" applyBorder="1" applyAlignment="1"/>
    <xf numFmtId="9" fontId="0" fillId="0" borderId="16" xfId="1" applyNumberFormat="1" applyFont="1" applyBorder="1"/>
    <xf numFmtId="9" fontId="0" fillId="0" borderId="15" xfId="1" applyNumberFormat="1" applyFont="1" applyBorder="1"/>
    <xf numFmtId="9" fontId="0" fillId="0" borderId="13" xfId="1" applyNumberFormat="1" applyFont="1" applyBorder="1"/>
    <xf numFmtId="9" fontId="0" fillId="0" borderId="7" xfId="1" applyNumberFormat="1" applyFont="1" applyBorder="1"/>
    <xf numFmtId="9" fontId="0" fillId="0" borderId="8" xfId="1" applyNumberFormat="1" applyFont="1" applyBorder="1"/>
    <xf numFmtId="9" fontId="0" fillId="0" borderId="9" xfId="1" applyNumberFormat="1" applyFont="1" applyBorder="1"/>
    <xf numFmtId="1" fontId="1" fillId="0" borderId="13" xfId="0" applyNumberFormat="1" applyFont="1" applyBorder="1" applyAlignment="1">
      <alignment horizontal="right"/>
    </xf>
    <xf numFmtId="166" fontId="2" fillId="0" borderId="7" xfId="0" applyNumberFormat="1" applyFont="1" applyBorder="1" applyAlignment="1">
      <alignment horizontal="center"/>
    </xf>
    <xf numFmtId="166" fontId="2" fillId="0" borderId="8" xfId="0" applyNumberFormat="1" applyFont="1" applyBorder="1" applyAlignment="1">
      <alignment horizontal="center"/>
    </xf>
    <xf numFmtId="166" fontId="2" fillId="0" borderId="9" xfId="0" applyNumberFormat="1" applyFont="1" applyBorder="1" applyAlignment="1">
      <alignment horizontal="center"/>
    </xf>
    <xf numFmtId="0" fontId="0" fillId="0" borderId="0" xfId="0" applyFont="1" applyBorder="1" applyAlignment="1">
      <alignment horizontal="center" vertical="center"/>
    </xf>
    <xf numFmtId="2" fontId="2" fillId="0" borderId="17" xfId="0" applyNumberFormat="1" applyFont="1" applyBorder="1" applyAlignment="1">
      <alignment horizontal="center" vertical="center"/>
    </xf>
    <xf numFmtId="9" fontId="2" fillId="0" borderId="16" xfId="1" applyFont="1" applyBorder="1" applyAlignment="1">
      <alignment horizontal="center" vertical="center"/>
    </xf>
    <xf numFmtId="9" fontId="2" fillId="0" borderId="15" xfId="1" applyFont="1" applyBorder="1" applyAlignment="1">
      <alignment horizontal="center" vertical="center"/>
    </xf>
    <xf numFmtId="9" fontId="2" fillId="0" borderId="14" xfId="1" applyFont="1" applyBorder="1" applyAlignment="1">
      <alignment horizontal="center" vertical="center"/>
    </xf>
    <xf numFmtId="9" fontId="2" fillId="0" borderId="17" xfId="1" applyFont="1" applyBorder="1" applyAlignment="1">
      <alignment horizontal="center" vertical="center"/>
    </xf>
    <xf numFmtId="9" fontId="2" fillId="0" borderId="0" xfId="1" applyFont="1" applyBorder="1" applyAlignment="1">
      <alignment horizontal="center" vertical="center"/>
    </xf>
    <xf numFmtId="9" fontId="2" fillId="0" borderId="7" xfId="1" applyFont="1" applyBorder="1" applyAlignment="1">
      <alignment horizontal="center" vertical="center"/>
    </xf>
    <xf numFmtId="9" fontId="2" fillId="0" borderId="8" xfId="1" applyFont="1" applyBorder="1" applyAlignment="1">
      <alignment horizontal="center" vertical="center"/>
    </xf>
    <xf numFmtId="9" fontId="2" fillId="0" borderId="9" xfId="1" applyFont="1" applyBorder="1" applyAlignment="1">
      <alignment horizontal="center" vertical="center"/>
    </xf>
    <xf numFmtId="166" fontId="2" fillId="0" borderId="16" xfId="0" applyNumberFormat="1" applyFont="1" applyBorder="1" applyAlignment="1">
      <alignment horizontal="center" vertical="center"/>
    </xf>
    <xf numFmtId="166" fontId="2" fillId="0" borderId="15" xfId="0" applyNumberFormat="1" applyFont="1" applyBorder="1" applyAlignment="1">
      <alignment horizontal="center" vertical="center"/>
    </xf>
    <xf numFmtId="166" fontId="2" fillId="0" borderId="17" xfId="0" applyNumberFormat="1" applyFont="1" applyBorder="1" applyAlignment="1">
      <alignment horizontal="center" vertical="center"/>
    </xf>
    <xf numFmtId="166" fontId="2" fillId="0" borderId="0" xfId="0" applyNumberFormat="1" applyFont="1" applyBorder="1" applyAlignment="1">
      <alignment horizontal="center" vertical="center"/>
    </xf>
    <xf numFmtId="166" fontId="3" fillId="0" borderId="7" xfId="0" applyNumberFormat="1" applyFont="1" applyBorder="1" applyAlignment="1">
      <alignment horizontal="center" vertical="center"/>
    </xf>
    <xf numFmtId="166" fontId="3" fillId="0" borderId="8"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166" fontId="0" fillId="0" borderId="7" xfId="0" applyNumberFormat="1" applyFont="1" applyBorder="1" applyAlignment="1">
      <alignment horizontal="center" vertical="center"/>
    </xf>
    <xf numFmtId="166" fontId="0" fillId="0" borderId="8" xfId="0" applyNumberFormat="1" applyFont="1" applyBorder="1" applyAlignment="1">
      <alignment horizontal="center" vertical="center"/>
    </xf>
    <xf numFmtId="166" fontId="16" fillId="0" borderId="10" xfId="0" applyNumberFormat="1" applyFont="1" applyBorder="1" applyAlignment="1">
      <alignment horizontal="center"/>
    </xf>
    <xf numFmtId="166" fontId="16" fillId="0" borderId="11" xfId="0" applyNumberFormat="1" applyFont="1" applyBorder="1" applyAlignment="1">
      <alignment horizontal="center"/>
    </xf>
    <xf numFmtId="2" fontId="16" fillId="0" borderId="11" xfId="0" applyNumberFormat="1" applyFont="1" applyBorder="1" applyAlignment="1">
      <alignment horizontal="center"/>
    </xf>
    <xf numFmtId="2" fontId="16" fillId="0" borderId="12" xfId="0" applyNumberFormat="1" applyFont="1" applyBorder="1" applyAlignment="1">
      <alignment horizontal="center"/>
    </xf>
    <xf numFmtId="166" fontId="16" fillId="0" borderId="12" xfId="0" applyNumberFormat="1" applyFont="1" applyBorder="1" applyAlignment="1">
      <alignment horizontal="center"/>
    </xf>
    <xf numFmtId="9" fontId="2" fillId="0" borderId="13" xfId="1" applyFont="1" applyBorder="1" applyAlignment="1">
      <alignment horizontal="center" vertical="center"/>
    </xf>
    <xf numFmtId="0" fontId="0" fillId="0" borderId="24" xfId="0" applyBorder="1"/>
    <xf numFmtId="0" fontId="0" fillId="0" borderId="24" xfId="0" applyFill="1" applyBorder="1"/>
    <xf numFmtId="0" fontId="0" fillId="4" borderId="19" xfId="0" applyFill="1" applyBorder="1" applyAlignment="1">
      <alignment vertical="center" wrapText="1"/>
    </xf>
    <xf numFmtId="0" fontId="0" fillId="2" borderId="19" xfId="0" applyFill="1" applyBorder="1" applyAlignment="1">
      <alignment vertical="center" wrapText="1"/>
    </xf>
    <xf numFmtId="0" fontId="0" fillId="3" borderId="20" xfId="0" applyFill="1" applyBorder="1" applyAlignment="1">
      <alignment vertical="center" wrapText="1"/>
    </xf>
    <xf numFmtId="2" fontId="2" fillId="0" borderId="16" xfId="0" applyNumberFormat="1" applyFont="1" applyFill="1" applyBorder="1" applyAlignment="1">
      <alignment horizontal="center" vertical="center"/>
    </xf>
    <xf numFmtId="2" fontId="2" fillId="0" borderId="15"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2" fontId="2" fillId="0" borderId="17"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2" fontId="2" fillId="0" borderId="15" xfId="0" applyNumberFormat="1" applyFont="1" applyBorder="1" applyAlignment="1">
      <alignment horizontal="center" vertical="center"/>
    </xf>
    <xf numFmtId="2" fontId="2" fillId="0" borderId="0" xfId="0" applyNumberFormat="1" applyFont="1" applyBorder="1" applyAlignment="1">
      <alignment horizontal="center" vertical="center"/>
    </xf>
    <xf numFmtId="2" fontId="0" fillId="0" borderId="8" xfId="0" applyNumberFormat="1" applyFont="1" applyBorder="1" applyAlignment="1">
      <alignment horizontal="center" vertical="center"/>
    </xf>
    <xf numFmtId="2" fontId="0" fillId="0" borderId="9" xfId="0" applyNumberFormat="1" applyFont="1" applyBorder="1" applyAlignment="1">
      <alignment horizontal="center" vertical="center"/>
    </xf>
    <xf numFmtId="2" fontId="0" fillId="0" borderId="13" xfId="0" applyNumberFormat="1" applyFont="1" applyBorder="1" applyAlignment="1">
      <alignment horizontal="center" vertical="center"/>
    </xf>
    <xf numFmtId="2" fontId="0" fillId="0" borderId="14" xfId="0" applyNumberFormat="1" applyFont="1" applyBorder="1" applyAlignment="1">
      <alignment horizontal="center" vertical="center"/>
    </xf>
    <xf numFmtId="2" fontId="3" fillId="0" borderId="8" xfId="0" applyNumberFormat="1" applyFont="1" applyBorder="1" applyAlignment="1">
      <alignment horizontal="center" vertical="center"/>
    </xf>
    <xf numFmtId="2" fontId="3" fillId="0" borderId="9"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0" fillId="0" borderId="7" xfId="0" applyNumberFormat="1" applyFont="1" applyBorder="1" applyAlignment="1">
      <alignment horizontal="center" vertical="center"/>
    </xf>
    <xf numFmtId="2" fontId="19" fillId="2" borderId="19" xfId="0" applyNumberFormat="1" applyFont="1" applyFill="1" applyBorder="1" applyAlignment="1">
      <alignment horizontal="center" vertical="center" wrapText="1"/>
    </xf>
    <xf numFmtId="2" fontId="1" fillId="0" borderId="16" xfId="0" applyNumberFormat="1" applyFont="1" applyBorder="1" applyAlignment="1">
      <alignment horizontal="left"/>
    </xf>
    <xf numFmtId="2" fontId="1" fillId="0" borderId="7" xfId="0" applyNumberFormat="1" applyFont="1" applyBorder="1" applyAlignment="1">
      <alignment horizontal="left"/>
    </xf>
    <xf numFmtId="2" fontId="2" fillId="0" borderId="10" xfId="0" applyNumberFormat="1" applyFont="1" applyFill="1" applyBorder="1" applyAlignment="1">
      <alignment horizontal="center" vertical="center"/>
    </xf>
    <xf numFmtId="2" fontId="2" fillId="0" borderId="11" xfId="0" applyNumberFormat="1" applyFont="1" applyFill="1" applyBorder="1" applyAlignment="1">
      <alignment horizontal="center" vertical="center"/>
    </xf>
    <xf numFmtId="2" fontId="2" fillId="0" borderId="12" xfId="0" applyNumberFormat="1" applyFont="1" applyFill="1" applyBorder="1" applyAlignment="1">
      <alignment horizontal="center" vertical="center"/>
    </xf>
    <xf numFmtId="0" fontId="12" fillId="0" borderId="0" xfId="0" applyFont="1"/>
    <xf numFmtId="166" fontId="12" fillId="0" borderId="0" xfId="0" applyNumberFormat="1" applyFont="1"/>
    <xf numFmtId="167" fontId="12" fillId="0" borderId="0" xfId="0" applyNumberFormat="1" applyFont="1"/>
    <xf numFmtId="0" fontId="0" fillId="0" borderId="16" xfId="0" applyBorder="1"/>
    <xf numFmtId="0" fontId="0" fillId="0" borderId="0" xfId="0" applyFont="1"/>
    <xf numFmtId="167" fontId="0" fillId="0" borderId="0" xfId="0" applyNumberFormat="1" applyFont="1"/>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2" xfId="2" applyFont="1" applyBorder="1" applyAlignment="1">
      <alignment horizontal="center" vertical="center" wrapText="1"/>
    </xf>
    <xf numFmtId="166" fontId="0" fillId="0" borderId="0" xfId="0" applyNumberFormat="1" applyFont="1"/>
    <xf numFmtId="0" fontId="4" fillId="0" borderId="0" xfId="2" applyFont="1" applyBorder="1" applyAlignment="1">
      <alignment horizontal="center" vertical="center" wrapText="1"/>
    </xf>
    <xf numFmtId="0" fontId="4" fillId="0" borderId="0" xfId="2" applyFont="1" applyBorder="1"/>
    <xf numFmtId="0" fontId="4" fillId="0" borderId="22" xfId="2" applyFont="1" applyBorder="1" applyAlignment="1">
      <alignment horizontal="center"/>
    </xf>
    <xf numFmtId="0" fontId="4" fillId="0" borderId="17" xfId="2" applyFont="1" applyBorder="1"/>
    <xf numFmtId="0" fontId="4" fillId="0" borderId="0" xfId="2" applyFont="1" applyBorder="1" applyAlignment="1">
      <alignment horizontal="center"/>
    </xf>
    <xf numFmtId="0" fontId="4" fillId="0" borderId="14" xfId="2" applyFont="1" applyBorder="1"/>
    <xf numFmtId="0" fontId="4" fillId="0" borderId="17" xfId="2" applyFont="1" applyBorder="1" applyAlignment="1">
      <alignment horizontal="center"/>
    </xf>
    <xf numFmtId="0" fontId="4" fillId="0" borderId="0" xfId="2" applyFont="1" applyBorder="1" applyAlignment="1">
      <alignment horizontal="left" indent="2"/>
    </xf>
    <xf numFmtId="4" fontId="4" fillId="0" borderId="0" xfId="2" applyNumberFormat="1" applyFont="1" applyBorder="1" applyAlignment="1">
      <alignment horizontal="center"/>
    </xf>
    <xf numFmtId="4" fontId="4" fillId="0" borderId="14" xfId="2" applyNumberFormat="1" applyFont="1" applyBorder="1" applyAlignment="1">
      <alignment horizontal="center"/>
    </xf>
    <xf numFmtId="0" fontId="4" fillId="0" borderId="0" xfId="2" applyNumberFormat="1" applyFont="1" applyBorder="1" applyAlignment="1">
      <alignment horizontal="center" vertical="center" wrapText="1"/>
    </xf>
    <xf numFmtId="0" fontId="4" fillId="0" borderId="17" xfId="2" applyFont="1" applyBorder="1" applyAlignment="1">
      <alignment horizontal="left" indent="2"/>
    </xf>
    <xf numFmtId="0" fontId="4" fillId="0" borderId="0" xfId="2" applyFont="1" applyBorder="1" applyAlignment="1">
      <alignment horizontal="left"/>
    </xf>
    <xf numFmtId="0" fontId="4" fillId="0" borderId="7" xfId="2" applyFont="1" applyBorder="1" applyAlignment="1">
      <alignment horizontal="left" indent="2"/>
    </xf>
    <xf numFmtId="0" fontId="4" fillId="0" borderId="8" xfId="2" applyFont="1" applyBorder="1" applyAlignment="1">
      <alignment horizontal="left" indent="2"/>
    </xf>
    <xf numFmtId="0" fontId="4" fillId="0" borderId="8" xfId="2" applyFont="1" applyBorder="1"/>
    <xf numFmtId="0" fontId="4" fillId="0" borderId="8" xfId="2" applyFont="1" applyBorder="1" applyAlignment="1">
      <alignment horizontal="center"/>
    </xf>
    <xf numFmtId="4" fontId="4" fillId="0" borderId="8" xfId="2" applyNumberFormat="1" applyFont="1" applyBorder="1" applyAlignment="1">
      <alignment horizontal="center"/>
    </xf>
    <xf numFmtId="4" fontId="4" fillId="0" borderId="9" xfId="2" applyNumberFormat="1" applyFont="1" applyBorder="1" applyAlignment="1">
      <alignment horizontal="center"/>
    </xf>
    <xf numFmtId="4" fontId="4" fillId="0" borderId="8" xfId="2" applyNumberFormat="1" applyFont="1" applyBorder="1" applyAlignment="1">
      <alignment horizontal="right"/>
    </xf>
    <xf numFmtId="4" fontId="4" fillId="0" borderId="9" xfId="2" applyNumberFormat="1" applyFont="1" applyBorder="1" applyAlignment="1">
      <alignment horizontal="right"/>
    </xf>
    <xf numFmtId="0" fontId="4" fillId="0" borderId="0" xfId="2" applyFont="1" applyAlignment="1">
      <alignment horizontal="left"/>
    </xf>
    <xf numFmtId="0" fontId="4" fillId="0" borderId="0" xfId="2" applyFont="1"/>
    <xf numFmtId="0" fontId="3" fillId="0" borderId="0" xfId="2" applyFont="1"/>
    <xf numFmtId="0" fontId="3" fillId="0" borderId="0" xfId="3" applyFont="1" applyAlignment="1">
      <alignment horizontal="center" vertical="center"/>
    </xf>
    <xf numFmtId="0" fontId="3" fillId="0" borderId="0" xfId="2" applyFont="1" applyBorder="1" applyAlignment="1">
      <alignment horizontal="center" vertical="center"/>
    </xf>
    <xf numFmtId="0" fontId="3" fillId="0" borderId="0" xfId="2" applyFont="1" applyBorder="1"/>
    <xf numFmtId="0" fontId="3" fillId="0" borderId="16" xfId="2" applyFont="1" applyBorder="1"/>
    <xf numFmtId="0" fontId="3" fillId="0" borderId="15" xfId="2" applyFont="1" applyBorder="1"/>
    <xf numFmtId="0" fontId="4" fillId="0" borderId="15" xfId="2" applyFont="1" applyBorder="1"/>
    <xf numFmtId="0" fontId="4" fillId="0" borderId="13" xfId="2" applyFont="1" applyBorder="1"/>
    <xf numFmtId="0" fontId="4" fillId="0" borderId="0" xfId="2" applyFont="1" applyAlignment="1">
      <alignment horizontal="center"/>
    </xf>
    <xf numFmtId="168" fontId="4" fillId="0" borderId="0" xfId="2" applyNumberFormat="1" applyFont="1" applyAlignment="1">
      <alignment horizontal="center"/>
    </xf>
    <xf numFmtId="4" fontId="4" fillId="0" borderId="0" xfId="2" applyNumberFormat="1" applyFont="1" applyAlignment="1">
      <alignment horizontal="center"/>
    </xf>
    <xf numFmtId="0" fontId="4" fillId="0" borderId="0" xfId="0" applyFont="1"/>
    <xf numFmtId="166" fontId="4" fillId="0" borderId="0" xfId="0" applyNumberFormat="1" applyFont="1"/>
    <xf numFmtId="0" fontId="21" fillId="0" borderId="0" xfId="2" applyFont="1"/>
    <xf numFmtId="0" fontId="4" fillId="0" borderId="0" xfId="2" applyFont="1" applyAlignment="1">
      <alignment horizontal="left" indent="2"/>
    </xf>
    <xf numFmtId="4" fontId="4" fillId="0" borderId="0" xfId="2" applyNumberFormat="1" applyFont="1"/>
    <xf numFmtId="0" fontId="22" fillId="0" borderId="0" xfId="0" applyFont="1" applyAlignment="1">
      <alignment vertical="center"/>
    </xf>
    <xf numFmtId="0" fontId="23" fillId="0" borderId="0" xfId="3" applyFont="1" applyAlignment="1">
      <alignment horizontal="center" vertical="center"/>
    </xf>
    <xf numFmtId="0" fontId="4" fillId="0" borderId="16" xfId="2" applyFont="1" applyBorder="1"/>
    <xf numFmtId="0" fontId="4" fillId="0" borderId="1" xfId="2" applyFont="1" applyBorder="1"/>
    <xf numFmtId="0" fontId="24" fillId="0" borderId="0" xfId="3" applyFont="1"/>
    <xf numFmtId="0" fontId="4" fillId="0" borderId="17"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Border="1" applyAlignment="1">
      <alignment vertical="center" wrapText="1"/>
    </xf>
    <xf numFmtId="0" fontId="4" fillId="0" borderId="14" xfId="2" applyFont="1" applyBorder="1" applyAlignment="1">
      <alignment vertical="center" wrapText="1"/>
    </xf>
    <xf numFmtId="0" fontId="25" fillId="0" borderId="0" xfId="2" applyFont="1" applyBorder="1"/>
    <xf numFmtId="4" fontId="4" fillId="0" borderId="17" xfId="2" applyNumberFormat="1" applyFont="1" applyBorder="1" applyAlignment="1">
      <alignment horizontal="center"/>
    </xf>
    <xf numFmtId="0" fontId="4" fillId="0" borderId="0" xfId="2" applyFont="1" applyBorder="1" applyAlignment="1">
      <alignment horizontal="left" indent="4"/>
    </xf>
    <xf numFmtId="0" fontId="4" fillId="0" borderId="7" xfId="2" applyFont="1" applyBorder="1" applyAlignment="1">
      <alignment horizontal="center"/>
    </xf>
    <xf numFmtId="0" fontId="4" fillId="0" borderId="9" xfId="2" applyFont="1" applyBorder="1" applyAlignment="1">
      <alignment horizontal="center"/>
    </xf>
    <xf numFmtId="2" fontId="19" fillId="9" borderId="20" xfId="0" applyNumberFormat="1" applyFont="1" applyFill="1" applyBorder="1" applyAlignment="1">
      <alignment horizontal="center" vertical="center" wrapText="1"/>
    </xf>
    <xf numFmtId="2" fontId="19" fillId="10" borderId="18" xfId="0" applyNumberFormat="1" applyFont="1" applyFill="1" applyBorder="1" applyAlignment="1">
      <alignment horizontal="center" vertical="center" wrapText="1"/>
    </xf>
    <xf numFmtId="2" fontId="19" fillId="11" borderId="19" xfId="0" applyNumberFormat="1" applyFont="1" applyFill="1" applyBorder="1" applyAlignment="1">
      <alignment horizontal="center" vertical="center" wrapText="1"/>
    </xf>
    <xf numFmtId="2" fontId="1" fillId="8" borderId="19" xfId="0" applyNumberFormat="1" applyFont="1" applyFill="1" applyBorder="1" applyAlignment="1">
      <alignment horizontal="left"/>
    </xf>
    <xf numFmtId="2" fontId="1" fillId="12" borderId="18" xfId="0" applyNumberFormat="1" applyFont="1" applyFill="1" applyBorder="1" applyAlignment="1">
      <alignment horizontal="left"/>
    </xf>
    <xf numFmtId="2" fontId="2" fillId="9" borderId="19" xfId="0" applyNumberFormat="1" applyFont="1" applyFill="1" applyBorder="1" applyAlignment="1">
      <alignment horizontal="center"/>
    </xf>
    <xf numFmtId="2" fontId="1" fillId="0" borderId="18" xfId="0" applyNumberFormat="1" applyFont="1" applyBorder="1" applyAlignment="1">
      <alignment horizontal="center"/>
    </xf>
    <xf numFmtId="2" fontId="1" fillId="0" borderId="19" xfId="0" applyNumberFormat="1" applyFont="1" applyBorder="1" applyAlignment="1">
      <alignment horizontal="center"/>
    </xf>
    <xf numFmtId="2" fontId="1" fillId="0" borderId="24" xfId="0" applyNumberFormat="1" applyFont="1" applyFill="1" applyBorder="1" applyAlignment="1">
      <alignment horizontal="center"/>
    </xf>
    <xf numFmtId="0" fontId="27" fillId="0" borderId="0" xfId="0" applyFont="1"/>
    <xf numFmtId="0" fontId="4" fillId="0" borderId="0" xfId="2" applyFont="1" applyBorder="1" applyAlignment="1">
      <alignment horizontal="center" vertical="center"/>
    </xf>
    <xf numFmtId="0" fontId="4" fillId="0" borderId="0" xfId="2" applyFont="1" applyBorder="1" applyAlignment="1">
      <alignment horizontal="left" vertical="center"/>
    </xf>
    <xf numFmtId="0" fontId="4" fillId="0" borderId="17" xfId="2" applyFont="1" applyBorder="1" applyAlignment="1">
      <alignment horizontal="center" vertical="center"/>
    </xf>
    <xf numFmtId="0" fontId="4" fillId="0" borderId="17" xfId="2" applyFont="1" applyBorder="1" applyAlignment="1">
      <alignment horizontal="left" vertical="center"/>
    </xf>
    <xf numFmtId="168" fontId="4" fillId="0" borderId="0" xfId="2" applyNumberFormat="1" applyFont="1" applyBorder="1" applyAlignment="1">
      <alignment vertical="center"/>
    </xf>
    <xf numFmtId="168" fontId="4" fillId="0" borderId="0" xfId="2" applyNumberFormat="1" applyFont="1" applyBorder="1" applyAlignment="1">
      <alignment horizontal="center" vertical="center"/>
    </xf>
    <xf numFmtId="4" fontId="4" fillId="0" borderId="0" xfId="2" applyNumberFormat="1" applyFont="1" applyBorder="1" applyAlignment="1">
      <alignment horizontal="center" vertical="center"/>
    </xf>
    <xf numFmtId="4" fontId="4" fillId="0" borderId="14" xfId="2" applyNumberFormat="1" applyFont="1" applyBorder="1" applyAlignment="1">
      <alignment horizontal="center" vertical="center"/>
    </xf>
    <xf numFmtId="4" fontId="3" fillId="0" borderId="0" xfId="2" applyNumberFormat="1" applyFont="1" applyBorder="1" applyAlignment="1">
      <alignment horizontal="center" vertical="center"/>
    </xf>
    <xf numFmtId="4" fontId="3" fillId="0" borderId="14" xfId="2" applyNumberFormat="1" applyFont="1" applyBorder="1" applyAlignment="1">
      <alignment horizontal="center" vertical="center"/>
    </xf>
    <xf numFmtId="0" fontId="29" fillId="0" borderId="0" xfId="11" applyFont="1" applyAlignment="1">
      <alignment horizontal="left" vertical="center"/>
    </xf>
    <xf numFmtId="49" fontId="29" fillId="0" borderId="0" xfId="11" applyNumberFormat="1" applyFont="1" applyAlignment="1">
      <alignment horizontal="left" vertical="center"/>
    </xf>
    <xf numFmtId="0" fontId="29" fillId="0" borderId="0" xfId="11" applyFont="1" applyAlignment="1">
      <alignment horizontal="center" vertical="center"/>
    </xf>
    <xf numFmtId="0" fontId="29" fillId="0" borderId="21" xfId="11" applyFont="1" applyBorder="1" applyAlignment="1">
      <alignment horizontal="left" vertical="center"/>
    </xf>
    <xf numFmtId="0" fontId="29" fillId="0" borderId="21" xfId="11" applyFont="1" applyBorder="1" applyAlignment="1">
      <alignment horizontal="center" vertical="center"/>
    </xf>
    <xf numFmtId="0" fontId="31" fillId="0" borderId="0" xfId="11" applyFont="1" applyAlignment="1">
      <alignment horizontal="left" vertical="center"/>
    </xf>
    <xf numFmtId="0" fontId="32" fillId="0" borderId="0" xfId="11" applyFont="1" applyAlignment="1">
      <alignment horizontal="left" vertical="center"/>
    </xf>
    <xf numFmtId="0" fontId="33" fillId="0" borderId="0" xfId="11" applyFont="1" applyAlignment="1">
      <alignment horizontal="left" vertical="center"/>
    </xf>
    <xf numFmtId="0" fontId="4" fillId="0" borderId="0" xfId="12"/>
    <xf numFmtId="49" fontId="30" fillId="0" borderId="0" xfId="11" applyNumberFormat="1" applyFont="1" applyAlignment="1">
      <alignment horizontal="center" vertical="center"/>
    </xf>
    <xf numFmtId="0" fontId="34" fillId="0" borderId="0" xfId="11" applyFont="1" applyAlignment="1">
      <alignment horizontal="left" vertical="center"/>
    </xf>
    <xf numFmtId="0" fontId="35" fillId="0" borderId="0" xfId="11" applyFont="1" applyAlignment="1">
      <alignment horizontal="left" vertical="center"/>
    </xf>
    <xf numFmtId="0" fontId="35" fillId="0" borderId="0" xfId="11" applyFont="1" applyAlignment="1">
      <alignment horizontal="center" vertical="center"/>
    </xf>
    <xf numFmtId="49" fontId="6" fillId="0" borderId="0" xfId="11" applyNumberFormat="1" applyFont="1" applyAlignment="1">
      <alignment horizontal="center" vertical="center"/>
    </xf>
    <xf numFmtId="0" fontId="36" fillId="0" borderId="0" xfId="11" applyFont="1" applyAlignment="1">
      <alignment horizontal="left" vertical="center"/>
    </xf>
    <xf numFmtId="0" fontId="31" fillId="0" borderId="0" xfId="11" applyFont="1" applyAlignment="1">
      <alignment horizontal="center" vertical="center"/>
    </xf>
    <xf numFmtId="0" fontId="17" fillId="0" borderId="0" xfId="11" applyFont="1" applyAlignment="1">
      <alignment horizontal="left" vertical="center"/>
    </xf>
    <xf numFmtId="0" fontId="6" fillId="0" borderId="0" xfId="11" applyFont="1" applyAlignment="1">
      <alignment horizontal="left" vertical="center"/>
    </xf>
    <xf numFmtId="0" fontId="37" fillId="0" borderId="0" xfId="11" applyFont="1" applyAlignment="1">
      <alignment horizontal="left" vertical="center"/>
    </xf>
    <xf numFmtId="0" fontId="37" fillId="0" borderId="0" xfId="11" applyFont="1" applyAlignment="1">
      <alignment horizontal="center" vertical="center"/>
    </xf>
    <xf numFmtId="49" fontId="6" fillId="0" borderId="0" xfId="11" applyNumberFormat="1" applyFont="1" applyAlignment="1">
      <alignment horizontal="left" vertical="center"/>
    </xf>
    <xf numFmtId="49" fontId="38" fillId="0" borderId="0" xfId="11" applyNumberFormat="1" applyFont="1" applyAlignment="1">
      <alignment horizontal="left" vertical="center"/>
    </xf>
    <xf numFmtId="49" fontId="29" fillId="0" borderId="0" xfId="11" applyNumberFormat="1" applyFont="1" applyAlignment="1">
      <alignment horizontal="right" vertical="center"/>
    </xf>
    <xf numFmtId="0" fontId="29" fillId="0" borderId="0" xfId="11" applyFont="1" applyAlignment="1">
      <alignment horizontal="right" vertical="center"/>
    </xf>
    <xf numFmtId="0" fontId="29" fillId="0" borderId="0" xfId="11" applyFont="1" applyAlignment="1">
      <alignment horizontal="left" vertical="top"/>
    </xf>
    <xf numFmtId="0" fontId="41" fillId="0" borderId="0" xfId="11" applyFont="1" applyAlignment="1">
      <alignment horizontal="left" vertical="top"/>
    </xf>
    <xf numFmtId="0" fontId="33" fillId="0" borderId="0" xfId="11" applyFont="1" applyAlignment="1">
      <alignment horizontal="left" vertical="top"/>
    </xf>
    <xf numFmtId="0" fontId="31" fillId="0" borderId="0" xfId="11" applyFont="1" applyAlignment="1">
      <alignment horizontal="left" vertical="top"/>
    </xf>
    <xf numFmtId="0" fontId="42" fillId="0" borderId="0" xfId="11" applyFont="1" applyAlignment="1">
      <alignment horizontal="center" vertical="top"/>
    </xf>
    <xf numFmtId="0" fontId="42" fillId="0" borderId="0" xfId="11" applyFont="1" applyAlignment="1">
      <alignment horizontal="left" vertical="top"/>
    </xf>
    <xf numFmtId="0" fontId="43" fillId="0" borderId="0" xfId="11" applyFont="1" applyAlignment="1">
      <alignment horizontal="left" vertical="top"/>
    </xf>
    <xf numFmtId="1" fontId="43" fillId="0" borderId="0" xfId="11" applyNumberFormat="1" applyFont="1" applyAlignment="1">
      <alignment horizontal="left" vertical="top"/>
    </xf>
    <xf numFmtId="0" fontId="6" fillId="0" borderId="0" xfId="11" applyFont="1" applyAlignment="1">
      <alignment horizontal="left" vertical="top"/>
    </xf>
    <xf numFmtId="0" fontId="44" fillId="0" borderId="0" xfId="11" applyFont="1" applyAlignment="1">
      <alignment horizontal="left" vertical="top"/>
    </xf>
    <xf numFmtId="0" fontId="38" fillId="0" borderId="0" xfId="11" applyFont="1" applyAlignment="1">
      <alignment horizontal="left" vertical="top"/>
    </xf>
    <xf numFmtId="1" fontId="44" fillId="0" borderId="0" xfId="11" applyNumberFormat="1" applyFont="1" applyAlignment="1">
      <alignment horizontal="left" vertical="top"/>
    </xf>
    <xf numFmtId="0" fontId="45" fillId="0" borderId="0" xfId="11" applyFont="1" applyAlignment="1">
      <alignment horizontal="left" vertical="top"/>
    </xf>
    <xf numFmtId="0" fontId="37" fillId="0" borderId="0" xfId="11" applyFont="1" applyAlignment="1">
      <alignment horizontal="left" vertical="top"/>
    </xf>
    <xf numFmtId="1" fontId="31" fillId="0" borderId="0" xfId="11" applyNumberFormat="1" applyFont="1" applyAlignment="1">
      <alignment horizontal="left" vertical="top"/>
    </xf>
    <xf numFmtId="0" fontId="29" fillId="0" borderId="0" xfId="11" applyFont="1"/>
    <xf numFmtId="0" fontId="29" fillId="0" borderId="0" xfId="11" applyFont="1" applyAlignment="1">
      <alignment horizontal="right" vertical="top"/>
    </xf>
    <xf numFmtId="0" fontId="4" fillId="0" borderId="1" xfId="11" applyFont="1" applyBorder="1" applyAlignment="1">
      <alignment horizontal="left" vertical="top"/>
    </xf>
    <xf numFmtId="0" fontId="24" fillId="0" borderId="0" xfId="11" applyFont="1" applyBorder="1" applyAlignment="1">
      <alignment horizontal="center" vertical="center"/>
    </xf>
    <xf numFmtId="1" fontId="24" fillId="0" borderId="0" xfId="11" applyNumberFormat="1" applyFont="1" applyBorder="1" applyAlignment="1">
      <alignment horizontal="center" vertical="center"/>
    </xf>
    <xf numFmtId="0" fontId="39" fillId="0" borderId="0" xfId="11" applyFont="1" applyBorder="1" applyAlignment="1">
      <alignment horizontal="center" vertical="center"/>
    </xf>
    <xf numFmtId="1" fontId="39" fillId="0" borderId="0" xfId="11" applyNumberFormat="1" applyFont="1" applyBorder="1" applyAlignment="1">
      <alignment horizontal="center" vertical="center"/>
    </xf>
    <xf numFmtId="0" fontId="30" fillId="0" borderId="7" xfId="11" applyFont="1" applyBorder="1" applyAlignment="1">
      <alignment horizontal="center" vertical="center"/>
    </xf>
    <xf numFmtId="0" fontId="12" fillId="0" borderId="8" xfId="12" applyFont="1" applyBorder="1" applyAlignment="1">
      <alignment vertical="center"/>
    </xf>
    <xf numFmtId="0" fontId="30" fillId="0" borderId="8" xfId="11" applyFont="1" applyBorder="1" applyAlignment="1">
      <alignment horizontal="center" vertical="center"/>
    </xf>
    <xf numFmtId="1" fontId="30" fillId="0" borderId="8" xfId="11" applyNumberFormat="1" applyFont="1" applyBorder="1" applyAlignment="1">
      <alignment horizontal="center" vertical="center"/>
    </xf>
    <xf numFmtId="0" fontId="30" fillId="0" borderId="9" xfId="11" applyFont="1" applyBorder="1" applyAlignment="1">
      <alignment horizontal="center" vertical="center"/>
    </xf>
    <xf numFmtId="0" fontId="4" fillId="0" borderId="0" xfId="11" applyFont="1" applyBorder="1" applyAlignment="1">
      <alignment horizontal="left" vertical="top"/>
    </xf>
    <xf numFmtId="0" fontId="24" fillId="0" borderId="0" xfId="11" quotePrefix="1" applyFont="1" applyBorder="1" applyAlignment="1">
      <alignment horizontal="center" vertical="center"/>
    </xf>
    <xf numFmtId="49" fontId="29" fillId="0" borderId="17" xfId="11" applyNumberFormat="1" applyFont="1" applyBorder="1" applyAlignment="1">
      <alignment horizontal="left" vertical="center"/>
    </xf>
    <xf numFmtId="0" fontId="29" fillId="0" borderId="0" xfId="11" applyFont="1" applyBorder="1" applyAlignment="1">
      <alignment horizontal="left" vertical="center"/>
    </xf>
    <xf numFmtId="0" fontId="29" fillId="0" borderId="0" xfId="11" applyFont="1" applyBorder="1" applyAlignment="1">
      <alignment horizontal="center" vertical="center"/>
    </xf>
    <xf numFmtId="0" fontId="29" fillId="0" borderId="14" xfId="11" applyFont="1" applyBorder="1" applyAlignment="1">
      <alignment horizontal="center" vertical="center"/>
    </xf>
    <xf numFmtId="49" fontId="29" fillId="0" borderId="25" xfId="11" applyNumberFormat="1" applyFont="1" applyBorder="1" applyAlignment="1">
      <alignment horizontal="left" vertical="center"/>
    </xf>
    <xf numFmtId="0" fontId="29" fillId="0" borderId="26" xfId="11" applyFont="1" applyBorder="1" applyAlignment="1">
      <alignment horizontal="center" vertical="center"/>
    </xf>
    <xf numFmtId="0" fontId="30" fillId="0" borderId="17" xfId="11" applyFont="1" applyBorder="1" applyAlignment="1">
      <alignment horizontal="center" vertical="center"/>
    </xf>
    <xf numFmtId="0" fontId="30" fillId="0" borderId="0" xfId="11" applyFont="1" applyBorder="1" applyAlignment="1">
      <alignment horizontal="center" vertical="center"/>
    </xf>
    <xf numFmtId="1" fontId="30" fillId="0" borderId="0" xfId="11" applyNumberFormat="1" applyFont="1" applyBorder="1" applyAlignment="1">
      <alignment horizontal="center" vertical="center"/>
    </xf>
    <xf numFmtId="0" fontId="30" fillId="0" borderId="14" xfId="11" applyFont="1" applyBorder="1" applyAlignment="1">
      <alignment horizontal="center" vertical="center"/>
    </xf>
    <xf numFmtId="0" fontId="31" fillId="0" borderId="0" xfId="11" applyFont="1" applyBorder="1" applyAlignment="1">
      <alignment horizontal="left" vertical="center"/>
    </xf>
    <xf numFmtId="0" fontId="4" fillId="0" borderId="0" xfId="12" applyFont="1" applyBorder="1" applyAlignment="1">
      <alignment vertical="center"/>
    </xf>
    <xf numFmtId="0" fontId="4" fillId="0" borderId="0" xfId="11" quotePrefix="1" applyFont="1" applyBorder="1" applyAlignment="1">
      <alignment horizontal="center" vertical="center"/>
    </xf>
    <xf numFmtId="1" fontId="24" fillId="0" borderId="0" xfId="11" quotePrefix="1" applyNumberFormat="1" applyFont="1" applyBorder="1" applyAlignment="1">
      <alignment horizontal="center" vertical="center"/>
    </xf>
    <xf numFmtId="0" fontId="4" fillId="0" borderId="0" xfId="12" quotePrefix="1" applyFont="1" applyBorder="1" applyAlignment="1">
      <alignment horizontal="center" vertical="center"/>
    </xf>
    <xf numFmtId="0" fontId="4" fillId="0" borderId="0" xfId="12" applyFont="1" applyBorder="1" applyAlignment="1">
      <alignment horizontal="center" vertical="center"/>
    </xf>
    <xf numFmtId="0" fontId="1" fillId="0" borderId="14" xfId="0" quotePrefix="1" applyNumberFormat="1" applyFont="1" applyFill="1" applyBorder="1" applyAlignment="1">
      <alignment horizontal="center" vertical="center"/>
    </xf>
    <xf numFmtId="0" fontId="3" fillId="0" borderId="10" xfId="2" applyFont="1" applyBorder="1" applyAlignment="1">
      <alignment horizontal="center" vertical="center" wrapText="1"/>
    </xf>
    <xf numFmtId="0" fontId="0" fillId="0" borderId="0" xfId="0" applyFont="1" applyAlignment="1"/>
    <xf numFmtId="0" fontId="3" fillId="0" borderId="0" xfId="0" applyFont="1" applyAlignment="1">
      <alignment horizontal="left" indent="1"/>
    </xf>
    <xf numFmtId="0" fontId="3" fillId="0" borderId="0" xfId="0" applyFont="1" applyAlignment="1">
      <alignment horizontal="left"/>
    </xf>
    <xf numFmtId="2" fontId="0" fillId="0" borderId="9" xfId="0" applyNumberFormat="1" applyFont="1" applyBorder="1" applyAlignment="1">
      <alignment horizontal="center"/>
    </xf>
    <xf numFmtId="0" fontId="12" fillId="0" borderId="0" xfId="2" applyFont="1" applyBorder="1" applyAlignment="1">
      <alignment horizontal="left"/>
    </xf>
    <xf numFmtId="0" fontId="11" fillId="0" borderId="0" xfId="2" applyFont="1" applyBorder="1" applyAlignment="1">
      <alignment horizontal="left"/>
    </xf>
    <xf numFmtId="2" fontId="3" fillId="0" borderId="10" xfId="0" applyNumberFormat="1" applyFont="1" applyBorder="1" applyAlignment="1">
      <alignment horizontal="center" vertical="center"/>
    </xf>
    <xf numFmtId="9" fontId="2" fillId="0" borderId="0" xfId="1" applyNumberFormat="1" applyFont="1" applyBorder="1" applyAlignment="1">
      <alignment horizontal="center" vertical="center"/>
    </xf>
    <xf numFmtId="9" fontId="2" fillId="0" borderId="14" xfId="1" applyNumberFormat="1" applyFont="1" applyBorder="1" applyAlignment="1">
      <alignment horizontal="center" vertical="center"/>
    </xf>
    <xf numFmtId="0" fontId="0" fillId="0" borderId="0" xfId="2" applyNumberFormat="1" applyFont="1" applyFill="1" applyBorder="1" applyAlignment="1">
      <alignment horizontal="center" vertical="center" wrapText="1"/>
    </xf>
    <xf numFmtId="0" fontId="4" fillId="0" borderId="0" xfId="2" applyFont="1" applyBorder="1" applyAlignment="1">
      <alignment horizontal="center"/>
    </xf>
    <xf numFmtId="0" fontId="0" fillId="0" borderId="0" xfId="12" applyFont="1" applyBorder="1" applyAlignment="1">
      <alignment vertical="center" wrapText="1"/>
    </xf>
    <xf numFmtId="0" fontId="24" fillId="0" borderId="0" xfId="11" applyFont="1" applyBorder="1" applyAlignment="1">
      <alignment horizontal="center" vertical="center" wrapText="1"/>
    </xf>
    <xf numFmtId="1" fontId="24" fillId="0" borderId="0" xfId="11" applyNumberFormat="1" applyFont="1" applyBorder="1" applyAlignment="1">
      <alignment horizontal="center" vertical="center" wrapText="1"/>
    </xf>
    <xf numFmtId="1" fontId="4" fillId="0" borderId="0" xfId="11" applyNumberFormat="1" applyFont="1" applyBorder="1" applyAlignment="1">
      <alignment horizontal="center" vertical="center" wrapText="1"/>
    </xf>
    <xf numFmtId="0" fontId="0" fillId="0" borderId="0" xfId="12" applyFont="1" applyBorder="1" applyAlignment="1">
      <alignment vertical="center"/>
    </xf>
    <xf numFmtId="0" fontId="0" fillId="0" borderId="0" xfId="12" quotePrefix="1" applyFont="1" applyBorder="1" applyAlignment="1">
      <alignment horizontal="center" vertical="center"/>
    </xf>
    <xf numFmtId="0" fontId="6" fillId="0" borderId="17" xfId="11" applyFont="1" applyBorder="1" applyAlignment="1">
      <alignment horizontal="center" vertical="center"/>
    </xf>
    <xf numFmtId="0" fontId="6" fillId="0" borderId="0" xfId="11" applyFont="1" applyBorder="1" applyAlignment="1">
      <alignment horizontal="center" vertical="center"/>
    </xf>
    <xf numFmtId="1" fontId="6" fillId="0" borderId="0" xfId="11" applyNumberFormat="1" applyFont="1" applyBorder="1" applyAlignment="1">
      <alignment horizontal="center" vertical="center"/>
    </xf>
    <xf numFmtId="0" fontId="6" fillId="0" borderId="14" xfId="11" applyFont="1" applyBorder="1" applyAlignment="1">
      <alignment horizontal="center" vertical="center"/>
    </xf>
    <xf numFmtId="0" fontId="24" fillId="0" borderId="13" xfId="11" applyFont="1" applyBorder="1" applyAlignment="1">
      <alignment horizontal="center" vertical="top"/>
    </xf>
    <xf numFmtId="0" fontId="4" fillId="0" borderId="17" xfId="11" applyFont="1" applyBorder="1" applyAlignment="1">
      <alignment horizontal="center" vertical="top"/>
    </xf>
    <xf numFmtId="0" fontId="4" fillId="0" borderId="0" xfId="11" applyFont="1" applyBorder="1" applyAlignment="1">
      <alignment horizontal="center" vertical="top"/>
    </xf>
    <xf numFmtId="0" fontId="24" fillId="0" borderId="14" xfId="11" applyFont="1" applyBorder="1" applyAlignment="1">
      <alignment horizontal="center" vertical="top"/>
    </xf>
    <xf numFmtId="0" fontId="4" fillId="0" borderId="25" xfId="11" applyFont="1" applyBorder="1" applyAlignment="1">
      <alignment horizontal="center" vertical="top"/>
    </xf>
    <xf numFmtId="0" fontId="4" fillId="0" borderId="21" xfId="11" applyFont="1" applyBorder="1" applyAlignment="1">
      <alignment horizontal="left" vertical="top"/>
    </xf>
    <xf numFmtId="0" fontId="4" fillId="0" borderId="21" xfId="11" applyFont="1" applyBorder="1" applyAlignment="1">
      <alignment horizontal="center" vertical="top"/>
    </xf>
    <xf numFmtId="0" fontId="0" fillId="0" borderId="17" xfId="11" applyFont="1" applyBorder="1" applyAlignment="1">
      <alignment horizontal="center" vertical="top"/>
    </xf>
    <xf numFmtId="0" fontId="0" fillId="0" borderId="0" xfId="11" applyFont="1" applyBorder="1" applyAlignment="1">
      <alignment horizontal="center" vertical="top"/>
    </xf>
    <xf numFmtId="0" fontId="4" fillId="0" borderId="5" xfId="11" applyFont="1" applyBorder="1" applyAlignment="1">
      <alignment horizontal="center" vertical="top"/>
    </xf>
    <xf numFmtId="0" fontId="4" fillId="0" borderId="1" xfId="11" applyFont="1" applyBorder="1" applyAlignment="1">
      <alignment horizontal="center" vertical="top"/>
    </xf>
    <xf numFmtId="0" fontId="4" fillId="13" borderId="0" xfId="11" applyFont="1" applyFill="1" applyBorder="1" applyAlignment="1">
      <alignment horizontal="center" vertical="top"/>
    </xf>
    <xf numFmtId="0" fontId="4" fillId="0" borderId="0" xfId="11" applyFont="1" applyFill="1" applyBorder="1" applyAlignment="1">
      <alignment horizontal="center" vertical="top"/>
    </xf>
    <xf numFmtId="0" fontId="0" fillId="0" borderId="0" xfId="11" applyFont="1" applyFill="1" applyBorder="1" applyAlignment="1">
      <alignment horizontal="center" vertical="top"/>
    </xf>
    <xf numFmtId="0" fontId="0" fillId="13" borderId="0" xfId="11" applyFont="1" applyFill="1" applyBorder="1" applyAlignment="1">
      <alignment horizontal="left" vertical="top"/>
    </xf>
    <xf numFmtId="0" fontId="0" fillId="0" borderId="0" xfId="11" applyFont="1" applyBorder="1" applyAlignment="1">
      <alignment horizontal="left" vertical="top"/>
    </xf>
    <xf numFmtId="0" fontId="4" fillId="0" borderId="27" xfId="11" applyFont="1" applyBorder="1" applyAlignment="1">
      <alignment vertical="top"/>
    </xf>
    <xf numFmtId="0" fontId="4" fillId="0" borderId="28" xfId="11" applyFont="1" applyBorder="1" applyAlignment="1">
      <alignment vertical="top"/>
    </xf>
    <xf numFmtId="0" fontId="4" fillId="0" borderId="29" xfId="11" applyFont="1" applyBorder="1" applyAlignment="1">
      <alignment vertical="top"/>
    </xf>
    <xf numFmtId="0" fontId="47" fillId="0" borderId="16" xfId="2" applyFont="1" applyBorder="1"/>
    <xf numFmtId="0" fontId="47" fillId="0" borderId="15" xfId="2" applyFont="1" applyBorder="1" applyAlignment="1">
      <alignment horizontal="left"/>
    </xf>
    <xf numFmtId="0" fontId="47" fillId="0" borderId="15" xfId="2" applyFont="1" applyBorder="1"/>
    <xf numFmtId="0" fontId="47" fillId="0" borderId="13" xfId="2" applyFont="1" applyBorder="1"/>
    <xf numFmtId="0" fontId="47" fillId="0" borderId="17" xfId="2" applyFont="1" applyBorder="1"/>
    <xf numFmtId="0" fontId="47" fillId="0" borderId="0" xfId="2" applyFont="1" applyBorder="1"/>
    <xf numFmtId="0" fontId="47" fillId="0" borderId="1" xfId="2" applyFont="1" applyBorder="1"/>
    <xf numFmtId="0" fontId="47" fillId="0" borderId="6" xfId="2" applyFont="1" applyBorder="1"/>
    <xf numFmtId="0" fontId="47" fillId="0" borderId="14" xfId="2" applyFont="1" applyBorder="1"/>
    <xf numFmtId="0" fontId="47" fillId="0" borderId="17" xfId="2" applyFont="1" applyBorder="1" applyAlignment="1">
      <alignment vertical="center" wrapText="1"/>
    </xf>
    <xf numFmtId="0" fontId="47" fillId="0" borderId="1" xfId="2" applyFont="1" applyBorder="1" applyAlignment="1">
      <alignment horizontal="center" vertical="center" wrapText="1"/>
    </xf>
    <xf numFmtId="0" fontId="47" fillId="0" borderId="0" xfId="2" applyFont="1" applyBorder="1" applyAlignment="1">
      <alignment vertical="center" wrapText="1"/>
    </xf>
    <xf numFmtId="0" fontId="47" fillId="0" borderId="6" xfId="2" applyFont="1" applyBorder="1" applyAlignment="1">
      <alignment horizontal="center" vertical="center" wrapText="1"/>
    </xf>
    <xf numFmtId="0" fontId="47" fillId="0" borderId="0" xfId="2" applyFont="1" applyBorder="1" applyAlignment="1">
      <alignment horizontal="left"/>
    </xf>
    <xf numFmtId="0" fontId="48" fillId="0" borderId="0" xfId="2" applyFont="1" applyBorder="1"/>
    <xf numFmtId="4" fontId="47" fillId="0" borderId="17" xfId="2" applyNumberFormat="1" applyFont="1" applyBorder="1" applyAlignment="1">
      <alignment horizontal="center"/>
    </xf>
    <xf numFmtId="4" fontId="47" fillId="0" borderId="0" xfId="2" applyNumberFormat="1" applyFont="1" applyBorder="1" applyAlignment="1">
      <alignment horizontal="center"/>
    </xf>
    <xf numFmtId="4" fontId="47" fillId="0" borderId="14" xfId="2" applyNumberFormat="1" applyFont="1" applyBorder="1" applyAlignment="1">
      <alignment horizontal="center"/>
    </xf>
    <xf numFmtId="0" fontId="47" fillId="0" borderId="0" xfId="2" applyFont="1" applyBorder="1" applyAlignment="1">
      <alignment horizontal="left" indent="4"/>
    </xf>
    <xf numFmtId="0" fontId="47" fillId="0" borderId="0" xfId="2" applyFont="1" applyBorder="1" applyAlignment="1">
      <alignment horizontal="left" indent="2"/>
    </xf>
    <xf numFmtId="4" fontId="47" fillId="0" borderId="0" xfId="2" applyNumberFormat="1" applyFont="1" applyFill="1" applyBorder="1" applyAlignment="1">
      <alignment horizontal="center"/>
    </xf>
    <xf numFmtId="0" fontId="49" fillId="0" borderId="0" xfId="2" applyFont="1" applyBorder="1"/>
    <xf numFmtId="0" fontId="50" fillId="0" borderId="0" xfId="2" applyFont="1" applyBorder="1" applyAlignment="1">
      <alignment horizontal="left" indent="2"/>
    </xf>
    <xf numFmtId="0" fontId="47" fillId="0" borderId="0" xfId="2" applyFont="1" applyBorder="1" applyAlignment="1">
      <alignment horizontal="left" indent="5"/>
    </xf>
    <xf numFmtId="0" fontId="47" fillId="0" borderId="0" xfId="2" applyFont="1" applyFill="1" applyBorder="1" applyAlignment="1">
      <alignment horizontal="left"/>
    </xf>
    <xf numFmtId="0" fontId="47" fillId="0" borderId="0" xfId="2" applyFont="1" applyFill="1" applyBorder="1"/>
    <xf numFmtId="0" fontId="47" fillId="0" borderId="0" xfId="2" applyFont="1" applyBorder="1" applyAlignment="1">
      <alignment horizontal="left" indent="7"/>
    </xf>
    <xf numFmtId="2" fontId="47" fillId="0" borderId="17" xfId="2" applyNumberFormat="1" applyFont="1" applyFill="1" applyBorder="1" applyAlignment="1">
      <alignment horizontal="center"/>
    </xf>
    <xf numFmtId="2" fontId="47" fillId="0" borderId="0" xfId="2" applyNumberFormat="1" applyFont="1" applyFill="1" applyBorder="1" applyAlignment="1">
      <alignment horizontal="center"/>
    </xf>
    <xf numFmtId="2" fontId="47" fillId="0" borderId="14" xfId="2" applyNumberFormat="1" applyFont="1" applyFill="1" applyBorder="1" applyAlignment="1">
      <alignment horizontal="center"/>
    </xf>
    <xf numFmtId="4" fontId="47" fillId="0" borderId="17" xfId="2" applyNumberFormat="1" applyFont="1" applyFill="1" applyBorder="1" applyAlignment="1">
      <alignment horizontal="center"/>
    </xf>
    <xf numFmtId="4" fontId="47" fillId="0" borderId="14" xfId="2" applyNumberFormat="1" applyFont="1" applyFill="1" applyBorder="1" applyAlignment="1">
      <alignment horizontal="center"/>
    </xf>
    <xf numFmtId="10" fontId="47" fillId="0" borderId="0" xfId="1" applyNumberFormat="1" applyFont="1" applyBorder="1" applyAlignment="1">
      <alignment horizontal="center"/>
    </xf>
    <xf numFmtId="0" fontId="47" fillId="0" borderId="0" xfId="2" quotePrefix="1" applyFont="1" applyBorder="1" applyAlignment="1">
      <alignment horizontal="left"/>
    </xf>
    <xf numFmtId="170" fontId="47" fillId="0" borderId="0" xfId="2" applyNumberFormat="1" applyFont="1" applyFill="1" applyBorder="1" applyAlignment="1">
      <alignment horizontal="center"/>
    </xf>
    <xf numFmtId="170" fontId="47" fillId="0" borderId="0" xfId="2" applyNumberFormat="1" applyFont="1" applyBorder="1" applyAlignment="1">
      <alignment horizontal="center"/>
    </xf>
    <xf numFmtId="170" fontId="47" fillId="0" borderId="14" xfId="2" applyNumberFormat="1" applyFont="1" applyBorder="1" applyAlignment="1">
      <alignment horizontal="center"/>
    </xf>
    <xf numFmtId="4" fontId="50" fillId="0" borderId="17" xfId="2" applyNumberFormat="1" applyFont="1" applyBorder="1" applyAlignment="1">
      <alignment horizontal="center"/>
    </xf>
    <xf numFmtId="0" fontId="52" fillId="0" borderId="0" xfId="2" applyFont="1" applyBorder="1"/>
    <xf numFmtId="4" fontId="50" fillId="0" borderId="0" xfId="2" applyNumberFormat="1" applyFont="1" applyBorder="1" applyAlignment="1">
      <alignment horizontal="center"/>
    </xf>
    <xf numFmtId="4" fontId="50" fillId="0" borderId="14" xfId="2" applyNumberFormat="1" applyFont="1" applyBorder="1" applyAlignment="1">
      <alignment horizontal="center"/>
    </xf>
    <xf numFmtId="0" fontId="47" fillId="0" borderId="7" xfId="2" applyFont="1" applyBorder="1" applyAlignment="1">
      <alignment horizontal="center"/>
    </xf>
    <xf numFmtId="0" fontId="47" fillId="0" borderId="8" xfId="2" applyFont="1" applyBorder="1" applyAlignment="1">
      <alignment horizontal="center"/>
    </xf>
    <xf numFmtId="0" fontId="47" fillId="0" borderId="8" xfId="2" applyFont="1" applyBorder="1"/>
    <xf numFmtId="168" fontId="47" fillId="0" borderId="8" xfId="2" applyNumberFormat="1" applyFont="1" applyBorder="1" applyAlignment="1">
      <alignment horizontal="center"/>
    </xf>
    <xf numFmtId="4" fontId="47" fillId="0" borderId="8" xfId="2" applyNumberFormat="1" applyFont="1" applyBorder="1" applyAlignment="1">
      <alignment horizontal="center"/>
    </xf>
    <xf numFmtId="4" fontId="47" fillId="0" borderId="9" xfId="2" applyNumberFormat="1" applyFont="1" applyBorder="1" applyAlignment="1">
      <alignment horizontal="center"/>
    </xf>
    <xf numFmtId="0" fontId="47" fillId="0" borderId="0" xfId="2" applyFont="1" applyBorder="1" applyAlignment="1">
      <alignment horizontal="center"/>
    </xf>
    <xf numFmtId="0" fontId="8" fillId="0" borderId="0" xfId="2" applyFont="1" applyBorder="1"/>
    <xf numFmtId="0" fontId="6" fillId="0" borderId="0" xfId="3"/>
    <xf numFmtId="0" fontId="53" fillId="0" borderId="0" xfId="2" applyFont="1" applyBorder="1" applyAlignment="1">
      <alignment horizontal="center"/>
    </xf>
    <xf numFmtId="0" fontId="53" fillId="0" borderId="0" xfId="2" applyFont="1" applyBorder="1"/>
    <xf numFmtId="168" fontId="53" fillId="0" borderId="0" xfId="2" applyNumberFormat="1" applyFont="1" applyBorder="1" applyAlignment="1">
      <alignment horizontal="center"/>
    </xf>
    <xf numFmtId="4" fontId="53" fillId="0" borderId="0" xfId="2" applyNumberFormat="1" applyFont="1" applyBorder="1" applyAlignment="1">
      <alignment horizontal="center"/>
    </xf>
    <xf numFmtId="4" fontId="8" fillId="0" borderId="0" xfId="2" applyNumberFormat="1" applyFont="1" applyBorder="1" applyAlignment="1">
      <alignment horizontal="center"/>
    </xf>
    <xf numFmtId="0" fontId="4" fillId="0" borderId="0" xfId="2" applyBorder="1"/>
    <xf numFmtId="0" fontId="4" fillId="0" borderId="0" xfId="2"/>
    <xf numFmtId="0" fontId="47" fillId="0" borderId="0" xfId="2" applyFont="1" applyBorder="1" applyAlignment="1">
      <alignment horizontal="center" vertical="center" wrapText="1"/>
    </xf>
    <xf numFmtId="0" fontId="6" fillId="0" borderId="0" xfId="3" applyBorder="1"/>
    <xf numFmtId="0" fontId="12" fillId="0" borderId="0" xfId="2" applyFont="1" applyBorder="1" applyAlignment="1">
      <alignment horizontal="center" vertical="center" wrapText="1"/>
    </xf>
    <xf numFmtId="0" fontId="12" fillId="0" borderId="0" xfId="2" applyNumberFormat="1" applyFont="1" applyBorder="1" applyAlignment="1">
      <alignment horizontal="center" vertical="center" wrapText="1"/>
    </xf>
    <xf numFmtId="0" fontId="12" fillId="0" borderId="22" xfId="2" applyFont="1" applyBorder="1" applyAlignment="1">
      <alignment horizontal="center"/>
    </xf>
    <xf numFmtId="0" fontId="12" fillId="0" borderId="17" xfId="2" applyFont="1" applyBorder="1" applyAlignment="1">
      <alignment horizontal="center" vertical="center"/>
    </xf>
    <xf numFmtId="168" fontId="11" fillId="0" borderId="0" xfId="2" applyNumberFormat="1" applyFont="1" applyBorder="1" applyAlignment="1">
      <alignment horizontal="center"/>
    </xf>
    <xf numFmtId="0" fontId="11" fillId="0" borderId="0" xfId="2" applyFont="1" applyBorder="1" applyAlignment="1">
      <alignment horizontal="center"/>
    </xf>
    <xf numFmtId="4" fontId="11" fillId="0" borderId="0" xfId="2" applyNumberFormat="1" applyFont="1" applyBorder="1" applyAlignment="1">
      <alignment horizontal="center"/>
    </xf>
    <xf numFmtId="4" fontId="11" fillId="0" borderId="14" xfId="2" applyNumberFormat="1" applyFont="1" applyBorder="1" applyAlignment="1">
      <alignment horizontal="center"/>
    </xf>
    <xf numFmtId="4" fontId="12" fillId="0" borderId="9" xfId="2" applyNumberFormat="1" applyFont="1" applyBorder="1" applyAlignment="1">
      <alignment horizontal="center"/>
    </xf>
    <xf numFmtId="0" fontId="12" fillId="0" borderId="0" xfId="2" applyFont="1" applyBorder="1" applyAlignment="1">
      <alignment horizontal="left" vertical="center" indent="2"/>
    </xf>
    <xf numFmtId="0" fontId="12" fillId="0" borderId="0" xfId="2" applyFont="1" applyBorder="1" applyAlignment="1">
      <alignment vertical="center"/>
    </xf>
    <xf numFmtId="0" fontId="12" fillId="0" borderId="0" xfId="2" applyFont="1" applyBorder="1" applyAlignment="1">
      <alignment horizontal="left" vertical="center"/>
    </xf>
    <xf numFmtId="0" fontId="11" fillId="0" borderId="0" xfId="2" applyFont="1" applyBorder="1" applyAlignment="1">
      <alignment horizontal="left" vertical="center"/>
    </xf>
    <xf numFmtId="0" fontId="4" fillId="0" borderId="0" xfId="2" applyFont="1" applyBorder="1" applyAlignment="1">
      <alignment horizontal="left" vertic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0" xfId="2" applyFont="1" applyBorder="1" applyAlignment="1">
      <alignment horizontal="center"/>
    </xf>
    <xf numFmtId="0" fontId="0" fillId="0" borderId="0" xfId="0" applyFont="1" applyAlignment="1">
      <alignment wrapText="1"/>
    </xf>
    <xf numFmtId="0" fontId="3" fillId="0" borderId="0" xfId="0" applyFont="1" applyAlignment="1">
      <alignment horizontal="left" vertical="center"/>
    </xf>
    <xf numFmtId="2" fontId="7" fillId="0" borderId="0" xfId="2" applyNumberFormat="1" applyFont="1" applyBorder="1" applyAlignment="1">
      <alignment horizontal="center"/>
    </xf>
    <xf numFmtId="1" fontId="7" fillId="0" borderId="0" xfId="2" applyNumberFormat="1" applyFont="1" applyBorder="1" applyAlignment="1">
      <alignment horizontal="center"/>
    </xf>
    <xf numFmtId="4" fontId="12" fillId="0" borderId="0" xfId="2" applyNumberFormat="1" applyFont="1" applyBorder="1" applyAlignment="1">
      <alignment horizontal="right"/>
    </xf>
    <xf numFmtId="2" fontId="7" fillId="0" borderId="0" xfId="2" applyNumberFormat="1" applyFont="1" applyBorder="1"/>
    <xf numFmtId="0" fontId="0" fillId="0" borderId="0" xfId="2" applyFont="1" applyAlignment="1">
      <alignment horizontal="left"/>
    </xf>
    <xf numFmtId="170" fontId="4" fillId="0" borderId="0" xfId="2" applyNumberFormat="1" applyFont="1" applyBorder="1" applyAlignment="1">
      <alignment horizontal="center"/>
    </xf>
    <xf numFmtId="0" fontId="47" fillId="0" borderId="0" xfId="2" applyFont="1" applyBorder="1" applyAlignment="1">
      <alignment horizontal="center" wrapText="1"/>
    </xf>
    <xf numFmtId="0" fontId="47" fillId="0" borderId="0" xfId="2" applyFont="1" applyBorder="1" applyAlignment="1">
      <alignment horizontal="center"/>
    </xf>
    <xf numFmtId="2" fontId="1" fillId="0" borderId="12" xfId="0" applyNumberFormat="1" applyFont="1" applyBorder="1" applyAlignment="1">
      <alignment horizontal="center" vertical="center" wrapText="1"/>
    </xf>
    <xf numFmtId="0" fontId="11" fillId="0" borderId="11" xfId="2" applyFont="1" applyBorder="1" applyAlignment="1">
      <alignment horizontal="center" vertical="center" wrapText="1"/>
    </xf>
    <xf numFmtId="0" fontId="3" fillId="0" borderId="12" xfId="0" applyFont="1" applyFill="1" applyBorder="1" applyAlignment="1">
      <alignment horizontal="center" vertical="center"/>
    </xf>
    <xf numFmtId="2" fontId="0" fillId="0" borderId="0" xfId="0" applyNumberFormat="1" applyFont="1" applyBorder="1" applyAlignment="1">
      <alignment horizontal="center" vertical="center"/>
    </xf>
    <xf numFmtId="2" fontId="0" fillId="0" borderId="15" xfId="0" applyNumberFormat="1" applyFont="1" applyBorder="1" applyAlignment="1">
      <alignment horizontal="center" vertical="center"/>
    </xf>
    <xf numFmtId="1" fontId="1" fillId="0" borderId="15" xfId="0" applyNumberFormat="1" applyFont="1" applyBorder="1" applyAlignment="1">
      <alignment horizontal="right"/>
    </xf>
    <xf numFmtId="0" fontId="4" fillId="0" borderId="23" xfId="2" applyFont="1" applyBorder="1" applyAlignment="1">
      <alignment horizontal="center"/>
    </xf>
    <xf numFmtId="2" fontId="0" fillId="0" borderId="0" xfId="0" applyNumberFormat="1" applyFont="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2" fontId="0" fillId="0" borderId="15" xfId="0" applyNumberFormat="1" applyFont="1" applyBorder="1" applyAlignment="1">
      <alignment horizontal="center"/>
    </xf>
    <xf numFmtId="2" fontId="0" fillId="0" borderId="13" xfId="0" applyNumberFormat="1" applyFont="1" applyBorder="1" applyAlignment="1">
      <alignment horizontal="center"/>
    </xf>
    <xf numFmtId="2" fontId="0" fillId="0" borderId="0" xfId="0" applyNumberFormat="1" applyFont="1" applyBorder="1" applyAlignment="1">
      <alignment horizontal="center"/>
    </xf>
    <xf numFmtId="2" fontId="0" fillId="0" borderId="14" xfId="0" applyNumberFormat="1" applyFont="1" applyBorder="1" applyAlignment="1">
      <alignment horizontal="center"/>
    </xf>
    <xf numFmtId="2" fontId="0" fillId="0" borderId="8" xfId="0" applyNumberFormat="1" applyFont="1" applyBorder="1" applyAlignment="1">
      <alignment horizontal="center"/>
    </xf>
    <xf numFmtId="2" fontId="3" fillId="0" borderId="0" xfId="0" applyNumberFormat="1" applyFont="1" applyAlignment="1">
      <alignment horizontal="center"/>
    </xf>
    <xf numFmtId="0" fontId="0" fillId="0" borderId="0" xfId="0" applyAlignment="1">
      <alignment horizontal="center"/>
    </xf>
    <xf numFmtId="0" fontId="4" fillId="0" borderId="0" xfId="2" applyFont="1" applyBorder="1" applyAlignment="1">
      <alignment horizontal="left" vertic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xf>
    <xf numFmtId="0" fontId="12" fillId="0" borderId="0" xfId="2" applyFont="1" applyBorder="1" applyAlignment="1">
      <alignment horizontal="center" vertical="center"/>
    </xf>
    <xf numFmtId="2" fontId="0" fillId="0" borderId="17" xfId="0" applyNumberFormat="1" applyFont="1" applyBorder="1" applyAlignment="1">
      <alignment horizontal="center"/>
    </xf>
    <xf numFmtId="0" fontId="11" fillId="0" borderId="10" xfId="2" applyFont="1" applyBorder="1" applyAlignment="1">
      <alignment horizontal="center" vertical="center" wrapText="1"/>
    </xf>
    <xf numFmtId="9" fontId="12" fillId="0" borderId="0" xfId="1" applyNumberFormat="1" applyFont="1" applyBorder="1" applyAlignment="1">
      <alignment horizontal="center"/>
    </xf>
    <xf numFmtId="2" fontId="54" fillId="0" borderId="0" xfId="0" applyNumberFormat="1" applyFont="1" applyBorder="1" applyAlignment="1">
      <alignment horizontal="center"/>
    </xf>
    <xf numFmtId="9" fontId="54" fillId="0" borderId="15" xfId="1" applyFont="1" applyBorder="1" applyAlignment="1">
      <alignment horizontal="center" vertical="center"/>
    </xf>
    <xf numFmtId="9" fontId="54" fillId="0" borderId="0" xfId="1" applyFont="1" applyBorder="1" applyAlignment="1">
      <alignment horizontal="center" vertical="center"/>
    </xf>
    <xf numFmtId="166" fontId="54" fillId="0" borderId="0" xfId="0" applyNumberFormat="1" applyFont="1" applyBorder="1" applyAlignment="1">
      <alignment horizontal="center" vertical="center"/>
    </xf>
    <xf numFmtId="2" fontId="0" fillId="0" borderId="0" xfId="0" applyNumberFormat="1" applyFont="1" applyFill="1" applyBorder="1" applyAlignment="1">
      <alignment horizontal="center"/>
    </xf>
    <xf numFmtId="0" fontId="55" fillId="0" borderId="0" xfId="0" applyFont="1" applyAlignment="1">
      <alignment horizontal="left" vertical="center"/>
    </xf>
    <xf numFmtId="0" fontId="0" fillId="0" borderId="0" xfId="2" applyFont="1" applyAlignment="1">
      <alignment vertical="center"/>
    </xf>
    <xf numFmtId="0" fontId="4" fillId="0" borderId="0" xfId="2" applyFont="1" applyAlignment="1">
      <alignment vertical="center"/>
    </xf>
    <xf numFmtId="3" fontId="0" fillId="0" borderId="16" xfId="0" applyNumberFormat="1" applyFont="1" applyBorder="1" applyAlignment="1">
      <alignment horizontal="center"/>
    </xf>
    <xf numFmtId="3" fontId="0" fillId="0" borderId="15" xfId="0" applyNumberFormat="1" applyFont="1" applyBorder="1" applyAlignment="1">
      <alignment horizontal="center"/>
    </xf>
    <xf numFmtId="3" fontId="0" fillId="0" borderId="13" xfId="0" applyNumberFormat="1" applyFont="1" applyBorder="1" applyAlignment="1">
      <alignment horizontal="center"/>
    </xf>
    <xf numFmtId="3" fontId="0" fillId="0" borderId="7" xfId="4" applyNumberFormat="1" applyFont="1" applyBorder="1" applyAlignment="1">
      <alignment horizontal="center"/>
    </xf>
    <xf numFmtId="3" fontId="0" fillId="0" borderId="8" xfId="4" applyNumberFormat="1" applyFont="1" applyBorder="1" applyAlignment="1">
      <alignment horizontal="center"/>
    </xf>
    <xf numFmtId="3" fontId="0" fillId="0" borderId="8" xfId="4" applyNumberFormat="1" applyFont="1" applyFill="1" applyBorder="1" applyAlignment="1">
      <alignment horizontal="center"/>
    </xf>
    <xf numFmtId="3" fontId="0" fillId="0" borderId="9" xfId="4" applyNumberFormat="1" applyFont="1" applyFill="1" applyBorder="1" applyAlignment="1">
      <alignment horizontal="center"/>
    </xf>
    <xf numFmtId="3" fontId="0" fillId="0" borderId="10" xfId="0" applyNumberFormat="1" applyFont="1" applyBorder="1" applyAlignment="1">
      <alignment horizontal="center"/>
    </xf>
    <xf numFmtId="3" fontId="0" fillId="0" borderId="11" xfId="0" applyNumberFormat="1" applyFont="1" applyBorder="1" applyAlignment="1">
      <alignment horizontal="center"/>
    </xf>
    <xf numFmtId="3" fontId="0" fillId="0" borderId="12" xfId="0" applyNumberFormat="1" applyFont="1" applyBorder="1" applyAlignment="1">
      <alignment horizontal="center"/>
    </xf>
    <xf numFmtId="0" fontId="0" fillId="0" borderId="0" xfId="0" applyFont="1" applyAlignment="1">
      <alignment vertical="center"/>
    </xf>
    <xf numFmtId="2" fontId="0" fillId="0" borderId="10" xfId="0" applyNumberFormat="1" applyFont="1" applyBorder="1" applyAlignment="1">
      <alignment horizontal="center"/>
    </xf>
    <xf numFmtId="2" fontId="0" fillId="0" borderId="11" xfId="0" applyNumberFormat="1" applyFont="1" applyBorder="1" applyAlignment="1">
      <alignment horizontal="center"/>
    </xf>
    <xf numFmtId="2" fontId="0" fillId="0" borderId="12" xfId="0" applyNumberFormat="1" applyFont="1" applyBorder="1" applyAlignment="1">
      <alignment horizontal="center"/>
    </xf>
    <xf numFmtId="0" fontId="47" fillId="0" borderId="21" xfId="2" applyFont="1" applyBorder="1"/>
    <xf numFmtId="2" fontId="0" fillId="0" borderId="16" xfId="0" applyNumberFormat="1" applyFont="1" applyBorder="1" applyAlignment="1">
      <alignment horizontal="center"/>
    </xf>
    <xf numFmtId="0" fontId="3" fillId="0" borderId="16" xfId="0" applyFont="1" applyBorder="1" applyAlignment="1">
      <alignment horizontal="center"/>
    </xf>
    <xf numFmtId="0" fontId="3" fillId="0" borderId="15" xfId="0" applyFont="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166" fontId="0" fillId="0" borderId="14" xfId="0" applyNumberFormat="1" applyBorder="1" applyAlignment="1">
      <alignment horizontal="center" vertical="center"/>
    </xf>
    <xf numFmtId="166" fontId="3" fillId="0" borderId="12" xfId="0" applyNumberFormat="1" applyFont="1" applyBorder="1" applyAlignment="1">
      <alignment horizontal="center" vertical="center"/>
    </xf>
    <xf numFmtId="0" fontId="12" fillId="0" borderId="23" xfId="2" applyFont="1" applyBorder="1" applyAlignment="1">
      <alignment horizontal="center"/>
    </xf>
    <xf numFmtId="166" fontId="0" fillId="0" borderId="13" xfId="0" applyNumberFormat="1" applyBorder="1" applyAlignment="1">
      <alignment horizontal="center" vertical="center"/>
    </xf>
    <xf numFmtId="166" fontId="0" fillId="0" borderId="9" xfId="0" applyNumberFormat="1" applyFont="1" applyBorder="1" applyAlignment="1">
      <alignment horizontal="center" vertical="center"/>
    </xf>
    <xf numFmtId="0" fontId="26" fillId="0" borderId="16" xfId="3" applyFont="1" applyBorder="1" applyAlignment="1">
      <alignment horizontal="center" vertical="center"/>
    </xf>
    <xf numFmtId="0" fontId="26" fillId="0" borderId="15" xfId="3" applyFont="1" applyBorder="1" applyAlignment="1">
      <alignment horizontal="center" vertical="center"/>
    </xf>
    <xf numFmtId="0" fontId="26" fillId="0" borderId="13" xfId="3" applyFont="1" applyBorder="1" applyAlignment="1">
      <alignment horizontal="center" vertical="center"/>
    </xf>
    <xf numFmtId="0" fontId="3" fillId="0" borderId="16" xfId="11" applyFont="1" applyBorder="1" applyAlignment="1">
      <alignment horizontal="center" vertical="top"/>
    </xf>
    <xf numFmtId="0" fontId="3" fillId="0" borderId="15" xfId="11" applyFont="1" applyBorder="1" applyAlignment="1">
      <alignment horizontal="center" vertical="top"/>
    </xf>
    <xf numFmtId="0" fontId="4" fillId="0" borderId="21" xfId="11" applyFont="1" applyBorder="1" applyAlignment="1">
      <alignment horizontal="center" vertical="center" wrapText="1"/>
    </xf>
    <xf numFmtId="0" fontId="4" fillId="0" borderId="0" xfId="11" applyFont="1" applyBorder="1" applyAlignment="1">
      <alignment horizontal="center" vertical="center" wrapText="1"/>
    </xf>
    <xf numFmtId="0" fontId="4" fillId="0" borderId="1" xfId="11" applyFont="1" applyBorder="1" applyAlignment="1">
      <alignment horizontal="center" vertical="center" wrapText="1"/>
    </xf>
    <xf numFmtId="0" fontId="24" fillId="0" borderId="26" xfId="11" applyFont="1" applyBorder="1" applyAlignment="1">
      <alignment horizontal="center" vertical="center" wrapText="1"/>
    </xf>
    <xf numFmtId="0" fontId="24" fillId="0" borderId="14" xfId="11" applyFont="1" applyBorder="1" applyAlignment="1">
      <alignment horizontal="center" vertical="center" wrapText="1"/>
    </xf>
    <xf numFmtId="0" fontId="24" fillId="0" borderId="6" xfId="11" applyFont="1" applyBorder="1" applyAlignment="1">
      <alignment horizontal="center" vertical="center" wrapText="1"/>
    </xf>
    <xf numFmtId="0" fontId="20" fillId="0" borderId="0" xfId="2" applyFont="1" applyAlignment="1">
      <alignment horizontal="center"/>
    </xf>
    <xf numFmtId="0" fontId="20" fillId="0" borderId="8" xfId="2" applyFont="1" applyBorder="1" applyAlignment="1">
      <alignment horizontal="center"/>
    </xf>
    <xf numFmtId="0" fontId="47" fillId="0" borderId="0" xfId="2" applyFont="1" applyBorder="1" applyAlignment="1">
      <alignment horizontal="center" wrapText="1"/>
    </xf>
    <xf numFmtId="0" fontId="47" fillId="0" borderId="0" xfId="2" applyFont="1" applyBorder="1" applyAlignment="1">
      <alignment horizontal="center"/>
    </xf>
    <xf numFmtId="0" fontId="47" fillId="0" borderId="14" xfId="2" applyFont="1" applyBorder="1" applyAlignment="1">
      <alignment horizontal="center"/>
    </xf>
    <xf numFmtId="0" fontId="47" fillId="0" borderId="0" xfId="2" applyFont="1" applyFill="1" applyBorder="1" applyAlignment="1">
      <alignment horizontal="left" vertical="center" wrapText="1"/>
    </xf>
    <xf numFmtId="0" fontId="47" fillId="0" borderId="1" xfId="2" applyFont="1" applyFill="1" applyBorder="1" applyAlignment="1">
      <alignment horizontal="left" vertical="center" wrapText="1"/>
    </xf>
    <xf numFmtId="0" fontId="47" fillId="0" borderId="0" xfId="2" applyFont="1" applyBorder="1" applyAlignment="1">
      <alignment horizontal="left" vertical="center" wrapText="1"/>
    </xf>
    <xf numFmtId="0" fontId="47" fillId="0" borderId="1" xfId="2" applyFont="1" applyBorder="1" applyAlignment="1">
      <alignment horizontal="left" vertical="center" wrapText="1"/>
    </xf>
    <xf numFmtId="0" fontId="47" fillId="0" borderId="0" xfId="2" applyFont="1" applyBorder="1" applyAlignment="1">
      <alignment horizontal="left" vertical="center"/>
    </xf>
    <xf numFmtId="0" fontId="47" fillId="0" borderId="1" xfId="2" applyFont="1" applyBorder="1" applyAlignment="1">
      <alignment horizontal="left" vertical="center"/>
    </xf>
    <xf numFmtId="0" fontId="47" fillId="0" borderId="14" xfId="2" applyFont="1" applyBorder="1" applyAlignment="1">
      <alignment horizontal="center" wrapText="1"/>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0" fontId="4" fillId="0" borderId="15"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5" xfId="2" applyFont="1" applyBorder="1" applyAlignment="1">
      <alignment horizontal="left" vertical="center" wrapText="1"/>
    </xf>
    <xf numFmtId="0" fontId="4" fillId="0" borderId="0" xfId="2" applyFont="1" applyBorder="1" applyAlignment="1">
      <alignment horizontal="left" vertical="center" wrapText="1"/>
    </xf>
    <xf numFmtId="0" fontId="4" fillId="0" borderId="1" xfId="2" applyFont="1" applyBorder="1" applyAlignment="1">
      <alignment horizontal="left" vertical="center" wrapText="1"/>
    </xf>
    <xf numFmtId="0" fontId="4" fillId="0" borderId="15" xfId="2" applyFont="1" applyBorder="1" applyAlignment="1">
      <alignment horizontal="left" vertical="center"/>
    </xf>
    <xf numFmtId="0" fontId="4" fillId="0" borderId="0" xfId="2" applyFont="1" applyBorder="1" applyAlignment="1">
      <alignment horizontal="left" vertical="center"/>
    </xf>
    <xf numFmtId="0" fontId="4" fillId="0" borderId="1" xfId="2" applyFont="1" applyBorder="1" applyAlignment="1">
      <alignment horizontal="left" vertical="center"/>
    </xf>
    <xf numFmtId="0" fontId="0" fillId="0" borderId="15" xfId="2" applyFont="1" applyBorder="1" applyAlignment="1">
      <alignment horizontal="center"/>
    </xf>
    <xf numFmtId="0" fontId="4" fillId="0" borderId="15" xfId="2" applyFont="1" applyBorder="1" applyAlignment="1">
      <alignment horizont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xf>
    <xf numFmtId="0" fontId="12" fillId="0" borderId="1" xfId="2" applyFont="1" applyBorder="1" applyAlignment="1">
      <alignment horizontal="center" vertical="center" wrapText="1"/>
    </xf>
    <xf numFmtId="0" fontId="12" fillId="0" borderId="6" xfId="2" applyFont="1" applyBorder="1" applyAlignment="1">
      <alignment horizontal="center" vertical="center" wrapText="1"/>
    </xf>
    <xf numFmtId="0" fontId="0" fillId="0" borderId="0" xfId="2" applyFont="1" applyAlignment="1">
      <alignment horizontal="left" wrapText="1"/>
    </xf>
    <xf numFmtId="0" fontId="4" fillId="0" borderId="0" xfId="2" applyFont="1" applyAlignment="1">
      <alignment horizontal="left" wrapText="1"/>
    </xf>
    <xf numFmtId="0" fontId="12" fillId="0" borderId="17"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0" xfId="2" applyFont="1" applyBorder="1" applyAlignment="1">
      <alignment horizontal="center" vertical="center"/>
    </xf>
    <xf numFmtId="0" fontId="12" fillId="0" borderId="1" xfId="2" applyFont="1" applyBorder="1" applyAlignment="1">
      <alignment horizontal="center" vertical="center"/>
    </xf>
    <xf numFmtId="0" fontId="12" fillId="0" borderId="0" xfId="2" applyFont="1" applyBorder="1" applyAlignment="1">
      <alignment horizontal="left" vertical="center" wrapText="1"/>
    </xf>
    <xf numFmtId="0" fontId="12" fillId="0" borderId="1" xfId="2" applyFont="1" applyBorder="1" applyAlignment="1">
      <alignment horizontal="left" vertical="center" wrapText="1"/>
    </xf>
    <xf numFmtId="0" fontId="12" fillId="0" borderId="15"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 xfId="2" applyFont="1" applyBorder="1" applyAlignment="1">
      <alignment horizontal="center"/>
    </xf>
    <xf numFmtId="0" fontId="12" fillId="0" borderId="6" xfId="2" applyFont="1" applyBorder="1" applyAlignment="1">
      <alignment horizontal="center"/>
    </xf>
    <xf numFmtId="0" fontId="12" fillId="0" borderId="14" xfId="2" applyFont="1" applyBorder="1" applyAlignment="1">
      <alignment horizontal="center"/>
    </xf>
    <xf numFmtId="0" fontId="15" fillId="0" borderId="0" xfId="2" applyFont="1" applyAlignment="1">
      <alignment horizontal="left" wrapText="1"/>
    </xf>
    <xf numFmtId="0" fontId="12" fillId="0" borderId="0" xfId="2" applyFont="1" applyAlignment="1">
      <alignment horizontal="center"/>
    </xf>
  </cellXfs>
  <cellStyles count="14">
    <cellStyle name="20% - Accent2 2" xfId="5"/>
    <cellStyle name="Accent4 2" xfId="6"/>
    <cellStyle name="Comma" xfId="4" builtinId="3"/>
    <cellStyle name="Comma 2" xfId="7"/>
    <cellStyle name="Normal" xfId="0" builtinId="0"/>
    <cellStyle name="Normal 2" xfId="3"/>
    <cellStyle name="Normal 2 2" xfId="11"/>
    <cellStyle name="Normal 3" xfId="10"/>
    <cellStyle name="Normal 3 2" xfId="2"/>
    <cellStyle name="Normal 3 2 2 2" xfId="13"/>
    <cellStyle name="Normal 8" xfId="12"/>
    <cellStyle name="Percent" xfId="1" builtinId="5"/>
    <cellStyle name="Percent 2" xfId="9"/>
    <cellStyle name="Style 1" xfId="8"/>
  </cellStyles>
  <dxfs count="9">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border outline="0">
        <left style="medium">
          <color auto="1"/>
        </left>
        <right style="medium">
          <color auto="1"/>
        </right>
        <top style="thin">
          <color auto="1"/>
        </top>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alignment horizontal="left" vertical="center" textRotation="0" wrapText="0" indent="0" justifyLastLine="0" shrinkToFit="0" readingOrder="0"/>
    </dxf>
  </dxfs>
  <tableStyles count="0" defaultTableStyle="TableStyleMedium2" defaultPivotStyle="PivotStyleLight16"/>
  <colors>
    <mruColors>
      <color rgb="FFF2CC8F"/>
      <color rgb="FF9E4A0C"/>
      <color rgb="FF3F867F"/>
      <color rgb="FF953735"/>
      <color rgb="FF255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u="none" strike="noStrike" baseline="0">
                <a:effectLst/>
              </a:rPr>
              <a:t>1.a. </a:t>
            </a:r>
            <a:r>
              <a:rPr lang="ka-GE" sz="1200" b="1" i="0" u="none" strike="noStrike" baseline="0">
                <a:effectLst/>
              </a:rPr>
              <a:t>შეფასებული საგადასახადო დანახარჯები</a:t>
            </a:r>
            <a:br>
              <a:rPr lang="ka-GE" sz="1200" b="1" i="0" u="none" strike="noStrike" baseline="0">
                <a:effectLst/>
              </a:rPr>
            </a:br>
            <a:r>
              <a:rPr lang="ka-GE" sz="1200" b="1" i="0" u="none" strike="noStrike" baseline="0">
                <a:effectLst/>
              </a:rPr>
              <a:t>(მლნ ლარი)</a:t>
            </a:r>
            <a:r>
              <a:rPr lang="ka-GE" sz="1200" b="1" i="0" u="none" strike="noStrike" baseline="0"/>
              <a:t> </a:t>
            </a:r>
            <a:endParaRPr lang="en-US" sz="1200" b="1"/>
          </a:p>
        </c:rich>
      </c:tx>
      <c:layout>
        <c:manualLayout>
          <c:xMode val="edge"/>
          <c:yMode val="edge"/>
          <c:x val="0.16626495696490534"/>
          <c:y val="1.83942171163030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364681362717945"/>
          <c:y val="0.23190809362707995"/>
          <c:w val="0.76033124096231131"/>
          <c:h val="0.54676061039901769"/>
        </c:manualLayout>
      </c:layout>
      <c:barChart>
        <c:barDir val="col"/>
        <c:grouping val="stacked"/>
        <c:varyColors val="0"/>
        <c:ser>
          <c:idx val="2"/>
          <c:order val="0"/>
          <c:tx>
            <c:strRef>
              <c:f>'Figure 1'!$B$6</c:f>
              <c:strCache>
                <c:ptCount val="1"/>
                <c:pt idx="0">
                  <c:v>დღგ</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1'!$C$4:$G$4</c:f>
              <c:numCache>
                <c:formatCode>General</c:formatCode>
                <c:ptCount val="5"/>
                <c:pt idx="0">
                  <c:v>2018</c:v>
                </c:pt>
                <c:pt idx="1">
                  <c:v>2019</c:v>
                </c:pt>
                <c:pt idx="2">
                  <c:v>2020</c:v>
                </c:pt>
                <c:pt idx="3">
                  <c:v>2021</c:v>
                </c:pt>
                <c:pt idx="4">
                  <c:v>2022</c:v>
                </c:pt>
              </c:numCache>
            </c:numRef>
          </c:cat>
          <c:val>
            <c:numRef>
              <c:f>'Figure 1'!$C$6:$G$6</c:f>
              <c:numCache>
                <c:formatCode>#,##0</c:formatCode>
                <c:ptCount val="5"/>
                <c:pt idx="0">
                  <c:v>2112.7272922448501</c:v>
                </c:pt>
                <c:pt idx="1">
                  <c:v>2612.8258110111819</c:v>
                </c:pt>
                <c:pt idx="2">
                  <c:v>2297.2068016002568</c:v>
                </c:pt>
                <c:pt idx="3">
                  <c:v>2719.1250957202792</c:v>
                </c:pt>
                <c:pt idx="4">
                  <c:v>3424.2682201002981</c:v>
                </c:pt>
              </c:numCache>
            </c:numRef>
          </c:val>
          <c:extLst>
            <c:ext xmlns:c16="http://schemas.microsoft.com/office/drawing/2014/chart" uri="{C3380CC4-5D6E-409C-BE32-E72D297353CC}">
              <c16:uniqueId val="{00000001-155D-40A3-8A10-12B4D3EF66A2}"/>
            </c:ext>
          </c:extLst>
        </c:ser>
        <c:ser>
          <c:idx val="1"/>
          <c:order val="1"/>
          <c:tx>
            <c:strRef>
              <c:f>'Figure 1'!$B$5</c:f>
              <c:strCache>
                <c:ptCount val="1"/>
                <c:pt idx="0">
                  <c:v>საშემოსავლო და მოგების გადასახადი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1'!$C$4:$G$4</c:f>
              <c:numCache>
                <c:formatCode>General</c:formatCode>
                <c:ptCount val="5"/>
                <c:pt idx="0">
                  <c:v>2018</c:v>
                </c:pt>
                <c:pt idx="1">
                  <c:v>2019</c:v>
                </c:pt>
                <c:pt idx="2">
                  <c:v>2020</c:v>
                </c:pt>
                <c:pt idx="3">
                  <c:v>2021</c:v>
                </c:pt>
                <c:pt idx="4">
                  <c:v>2022</c:v>
                </c:pt>
              </c:numCache>
            </c:numRef>
          </c:cat>
          <c:val>
            <c:numRef>
              <c:f>'Figure 1'!$C$5:$G$5</c:f>
              <c:numCache>
                <c:formatCode>#,##0</c:formatCode>
                <c:ptCount val="5"/>
                <c:pt idx="0">
                  <c:v>393.09801723672524</c:v>
                </c:pt>
                <c:pt idx="1">
                  <c:v>282.78646778539525</c:v>
                </c:pt>
                <c:pt idx="2">
                  <c:v>303.44074272514769</c:v>
                </c:pt>
                <c:pt idx="3">
                  <c:v>328.62910147252296</c:v>
                </c:pt>
                <c:pt idx="4">
                  <c:v>385.31406124583327</c:v>
                </c:pt>
              </c:numCache>
            </c:numRef>
          </c:val>
          <c:extLst>
            <c:ext xmlns:c16="http://schemas.microsoft.com/office/drawing/2014/chart" uri="{C3380CC4-5D6E-409C-BE32-E72D297353CC}">
              <c16:uniqueId val="{00000000-155D-40A3-8A10-12B4D3EF66A2}"/>
            </c:ext>
          </c:extLst>
        </c:ser>
        <c:dLbls>
          <c:showLegendKey val="0"/>
          <c:showVal val="0"/>
          <c:showCatName val="0"/>
          <c:showSerName val="0"/>
          <c:showPercent val="0"/>
          <c:showBubbleSize val="0"/>
        </c:dLbls>
        <c:gapWidth val="150"/>
        <c:overlap val="100"/>
        <c:axId val="469154272"/>
        <c:axId val="469153488"/>
      </c:barChart>
      <c:lineChart>
        <c:grouping val="standard"/>
        <c:varyColors val="0"/>
        <c:ser>
          <c:idx val="4"/>
          <c:order val="2"/>
          <c:tx>
            <c:strRef>
              <c:f>'Figure 1'!$B$7</c:f>
              <c:strCache>
                <c:ptCount val="1"/>
                <c:pt idx="0">
                  <c:v>სულ საგადასახადო დანახარჯები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1'!$C$7:$G$7</c:f>
              <c:numCache>
                <c:formatCode>#,##0</c:formatCode>
                <c:ptCount val="5"/>
                <c:pt idx="0">
                  <c:v>2505.8253094815755</c:v>
                </c:pt>
                <c:pt idx="1">
                  <c:v>2895.6122787965774</c:v>
                </c:pt>
                <c:pt idx="2">
                  <c:v>2600.6475443254044</c:v>
                </c:pt>
                <c:pt idx="3">
                  <c:v>3047.7541971928022</c:v>
                </c:pt>
                <c:pt idx="4">
                  <c:v>3809.5822813461314</c:v>
                </c:pt>
              </c:numCache>
            </c:numRef>
          </c:val>
          <c:smooth val="0"/>
          <c:extLst>
            <c:ext xmlns:c16="http://schemas.microsoft.com/office/drawing/2014/chart" uri="{C3380CC4-5D6E-409C-BE32-E72D297353CC}">
              <c16:uniqueId val="{00000003-155D-40A3-8A10-12B4D3EF66A2}"/>
            </c:ext>
          </c:extLst>
        </c:ser>
        <c:dLbls>
          <c:showLegendKey val="0"/>
          <c:showVal val="0"/>
          <c:showCatName val="0"/>
          <c:showSerName val="0"/>
          <c:showPercent val="0"/>
          <c:showBubbleSize val="0"/>
        </c:dLbls>
        <c:marker val="1"/>
        <c:smooth val="0"/>
        <c:axId val="469154272"/>
        <c:axId val="469153488"/>
      </c:lineChart>
      <c:catAx>
        <c:axId val="46915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3488"/>
        <c:crosses val="autoZero"/>
        <c:auto val="1"/>
        <c:lblAlgn val="ctr"/>
        <c:lblOffset val="100"/>
        <c:noMultiLvlLbl val="0"/>
      </c:catAx>
      <c:valAx>
        <c:axId val="4691534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მლნ ლარი</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4272"/>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საგადასახადო დანახარჯები განაწილებული მოგების გადასახადიდან (</a:t>
            </a:r>
            <a:r>
              <a:rPr lang="en-US" sz="1200" b="1" i="0" u="none" strike="noStrike" baseline="0">
                <a:effectLst/>
                <a:latin typeface="Calibri (body)"/>
              </a:rPr>
              <a:t>DPT) </a:t>
            </a:r>
            <a:r>
              <a:rPr lang="ka-GE" sz="1200" b="1" i="0" u="none" strike="noStrike" baseline="0">
                <a:effectLst/>
                <a:latin typeface="Calibri (body)"/>
              </a:rPr>
              <a:t>სექტორების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US" b="1">
              <a:latin typeface="Calibri (body)"/>
            </a:endParaRPr>
          </a:p>
        </c:rich>
      </c:tx>
      <c:layout>
        <c:manualLayout>
          <c:xMode val="edge"/>
          <c:yMode val="edge"/>
          <c:x val="0.10902338377514875"/>
          <c:y val="2.039199738080176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069325687240868"/>
          <c:y val="0.20772636941508885"/>
          <c:w val="0.65619375966371241"/>
          <c:h val="0.69643240388726702"/>
        </c:manualLayout>
      </c:layout>
      <c:barChart>
        <c:barDir val="col"/>
        <c:grouping val="percentStacked"/>
        <c:varyColors val="0"/>
        <c:ser>
          <c:idx val="7"/>
          <c:order val="0"/>
          <c:tx>
            <c:strRef>
              <c:f>'Figure 7'!$C$9</c:f>
              <c:strCache>
                <c:ptCount val="1"/>
                <c:pt idx="0">
                  <c:v>სხვა</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7'!$D$9:$H$9</c:f>
              <c:numCache>
                <c:formatCode>0.00</c:formatCode>
                <c:ptCount val="5"/>
                <c:pt idx="0">
                  <c:v>0.56410256549197724</c:v>
                </c:pt>
                <c:pt idx="1">
                  <c:v>0.6024821319110254</c:v>
                </c:pt>
                <c:pt idx="2">
                  <c:v>0.5382183892184178</c:v>
                </c:pt>
                <c:pt idx="3">
                  <c:v>0.46310488285598045</c:v>
                </c:pt>
                <c:pt idx="4">
                  <c:v>0.3133928570095883</c:v>
                </c:pt>
              </c:numCache>
            </c:numRef>
          </c:val>
          <c:extLst>
            <c:ext xmlns:c16="http://schemas.microsoft.com/office/drawing/2014/chart" uri="{C3380CC4-5D6E-409C-BE32-E72D297353CC}">
              <c16:uniqueId val="{00000003-6801-4891-BEDA-003548DF3620}"/>
            </c:ext>
          </c:extLst>
        </c:ser>
        <c:ser>
          <c:idx val="2"/>
          <c:order val="1"/>
          <c:tx>
            <c:strRef>
              <c:f>'Figure 7'!$C$6</c:f>
              <c:strCache>
                <c:ptCount val="1"/>
                <c:pt idx="0">
                  <c:v>საბითუმო და საცალო ვაჭრობა</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7'!$D$6:$H$6</c:f>
              <c:numCache>
                <c:formatCode>0.00</c:formatCode>
                <c:ptCount val="5"/>
                <c:pt idx="0">
                  <c:v>0.1297879065600458</c:v>
                </c:pt>
                <c:pt idx="1">
                  <c:v>0.13501315885937953</c:v>
                </c:pt>
                <c:pt idx="2">
                  <c:v>0.26580459577481347</c:v>
                </c:pt>
                <c:pt idx="3">
                  <c:v>0.29559886162652382</c:v>
                </c:pt>
                <c:pt idx="4">
                  <c:v>0.2223214230136116</c:v>
                </c:pt>
              </c:numCache>
            </c:numRef>
          </c:val>
          <c:extLst>
            <c:ext xmlns:c16="http://schemas.microsoft.com/office/drawing/2014/chart" uri="{C3380CC4-5D6E-409C-BE32-E72D297353CC}">
              <c16:uniqueId val="{00000000-6801-4891-BEDA-003548DF3620}"/>
            </c:ext>
          </c:extLst>
        </c:ser>
        <c:ser>
          <c:idx val="5"/>
          <c:order val="2"/>
          <c:tx>
            <c:strRef>
              <c:f>'Figure 7'!$C$7</c:f>
              <c:strCache>
                <c:ptCount val="1"/>
                <c:pt idx="0">
                  <c:v>კომპიუტერული პროგრამირება</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7'!$D$7:$H$7</c:f>
              <c:numCache>
                <c:formatCode>0.00</c:formatCode>
                <c:ptCount val="5"/>
                <c:pt idx="0">
                  <c:v>2.279202405124672E-2</c:v>
                </c:pt>
                <c:pt idx="1">
                  <c:v>0.11169612681394711</c:v>
                </c:pt>
                <c:pt idx="2">
                  <c:v>0.15172414286043662</c:v>
                </c:pt>
                <c:pt idx="3">
                  <c:v>0.13575651005210662</c:v>
                </c:pt>
                <c:pt idx="4">
                  <c:v>8.601190814963848E-2</c:v>
                </c:pt>
              </c:numCache>
            </c:numRef>
          </c:val>
          <c:extLst>
            <c:ext xmlns:c16="http://schemas.microsoft.com/office/drawing/2014/chart" uri="{C3380CC4-5D6E-409C-BE32-E72D297353CC}">
              <c16:uniqueId val="{00000001-6801-4891-BEDA-003548DF3620}"/>
            </c:ext>
          </c:extLst>
        </c:ser>
        <c:ser>
          <c:idx val="6"/>
          <c:order val="3"/>
          <c:tx>
            <c:strRef>
              <c:f>'Figure 7'!$C$8</c:f>
              <c:strCache>
                <c:ptCount val="1"/>
                <c:pt idx="0">
                  <c:v>აზარტული თამაშები</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7'!$D$5:$H$5</c:f>
              <c:numCache>
                <c:formatCode>General</c:formatCode>
                <c:ptCount val="5"/>
                <c:pt idx="0">
                  <c:v>2018</c:v>
                </c:pt>
                <c:pt idx="1">
                  <c:v>2019</c:v>
                </c:pt>
                <c:pt idx="2">
                  <c:v>2020</c:v>
                </c:pt>
                <c:pt idx="3">
                  <c:v>2021</c:v>
                </c:pt>
                <c:pt idx="4">
                  <c:v>2022</c:v>
                </c:pt>
              </c:numCache>
            </c:numRef>
          </c:cat>
          <c:val>
            <c:numRef>
              <c:f>'Figure 7'!$D$8:$H$8</c:f>
              <c:numCache>
                <c:formatCode>0.00</c:formatCode>
                <c:ptCount val="5"/>
                <c:pt idx="0">
                  <c:v>0.28331750389673022</c:v>
                </c:pt>
                <c:pt idx="1">
                  <c:v>0.15080858241564793</c:v>
                </c:pt>
                <c:pt idx="2">
                  <c:v>4.4252872146332119E-2</c:v>
                </c:pt>
                <c:pt idx="3">
                  <c:v>0.10553974546538908</c:v>
                </c:pt>
                <c:pt idx="4">
                  <c:v>0.37827381182716158</c:v>
                </c:pt>
              </c:numCache>
            </c:numRef>
          </c:val>
          <c:extLst>
            <c:ext xmlns:c16="http://schemas.microsoft.com/office/drawing/2014/chart" uri="{C3380CC4-5D6E-409C-BE32-E72D297353CC}">
              <c16:uniqueId val="{00000002-6801-4891-BEDA-003548DF3620}"/>
            </c:ext>
          </c:extLst>
        </c:ser>
        <c:dLbls>
          <c:showLegendKey val="0"/>
          <c:showVal val="0"/>
          <c:showCatName val="0"/>
          <c:showSerName val="0"/>
          <c:showPercent val="0"/>
          <c:showBubbleSize val="0"/>
        </c:dLbls>
        <c:gapWidth val="219"/>
        <c:overlap val="100"/>
        <c:axId val="470600104"/>
        <c:axId val="470594224"/>
      </c:barChart>
      <c:catAx>
        <c:axId val="47060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4224"/>
        <c:crosses val="autoZero"/>
        <c:auto val="1"/>
        <c:lblAlgn val="ctr"/>
        <c:lblOffset val="100"/>
        <c:noMultiLvlLbl val="0"/>
      </c:catAx>
      <c:valAx>
        <c:axId val="470594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შეფასებული განაწილებული მოგების (</a:t>
                </a:r>
                <a:r>
                  <a:rPr lang="en-US" sz="1000" b="0" i="0" u="none" strike="noStrike" baseline="0">
                    <a:effectLst/>
                  </a:rPr>
                  <a:t>DPT) </a:t>
                </a:r>
                <a:r>
                  <a:rPr lang="ka-GE" sz="1000" b="0" i="0" u="none" strike="noStrike" baseline="0">
                    <a:effectLst/>
                  </a:rPr>
                  <a:t>საგადასახადო დანახარჯებში </a:t>
                </a:r>
                <a:r>
                  <a:rPr lang="ka-GE" sz="1000" b="0" i="0" u="none" strike="noStrike" baseline="0"/>
                  <a:t> </a:t>
                </a:r>
                <a:endParaRPr lang="en-US"/>
              </a:p>
            </c:rich>
          </c:tx>
          <c:layout>
            <c:manualLayout>
              <c:xMode val="edge"/>
              <c:yMode val="edge"/>
              <c:x val="1.3457660879049345E-2"/>
              <c:y val="0.232561981223108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104"/>
        <c:crosses val="autoZero"/>
        <c:crossBetween val="between"/>
      </c:valAx>
      <c:spPr>
        <a:noFill/>
        <a:ln>
          <a:noFill/>
        </a:ln>
        <a:effectLst/>
      </c:spPr>
    </c:plotArea>
    <c:legend>
      <c:legendPos val="b"/>
      <c:layout>
        <c:manualLayout>
          <c:xMode val="edge"/>
          <c:yMode val="edge"/>
          <c:x val="0.74434430766875426"/>
          <c:y val="0.22169097900194798"/>
          <c:w val="0.25469712928539578"/>
          <c:h val="0.61640989993372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დებულებების მიხედვით </a:t>
            </a:r>
            <a:br>
              <a:rPr lang="ka-GE" sz="1200" b="1" i="0" u="none" strike="noStrike" baseline="0">
                <a:effectLst/>
                <a:latin typeface="Calibri (body)"/>
              </a:rPr>
            </a:br>
            <a:r>
              <a:rPr lang="ka-GE" sz="1200" b="1" i="0" u="none" strike="noStrike" baseline="0">
                <a:effectLst/>
                <a:latin typeface="Calibri (body)"/>
              </a:rPr>
              <a:t>(%-ულად მშპ-სთან) </a:t>
            </a:r>
            <a:r>
              <a:rPr lang="ka-GE" sz="1200" b="1" i="0" u="none" strike="noStrike" baseline="0">
                <a:latin typeface="Calibri (body)"/>
              </a:rPr>
              <a:t> </a:t>
            </a:r>
            <a:endParaRPr lang="en-US" sz="1200" b="1">
              <a:latin typeface="Calibri (body)"/>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651779527559054"/>
          <c:y val="0.19044414535666218"/>
          <c:w val="0.50790761154855646"/>
          <c:h val="0.70548107798772797"/>
        </c:manualLayout>
      </c:layout>
      <c:barChart>
        <c:barDir val="col"/>
        <c:grouping val="stacked"/>
        <c:varyColors val="0"/>
        <c:ser>
          <c:idx val="1"/>
          <c:order val="0"/>
          <c:tx>
            <c:strRef>
              <c:f>'Figure 8'!$B$9</c:f>
              <c:strCache>
                <c:ptCount val="1"/>
                <c:pt idx="0">
                  <c:v>82.1 სხვადასხვა</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8'!$C$9:$G$9</c:f>
              <c:numCache>
                <c:formatCode>0.00</c:formatCode>
                <c:ptCount val="5"/>
                <c:pt idx="0">
                  <c:v>0.23100000619888306</c:v>
                </c:pt>
                <c:pt idx="1">
                  <c:v>0.20499999821186066</c:v>
                </c:pt>
                <c:pt idx="2">
                  <c:v>0.17800000309944153</c:v>
                </c:pt>
                <c:pt idx="3">
                  <c:v>0.26399999856948853</c:v>
                </c:pt>
                <c:pt idx="4">
                  <c:v>0.21699999272823334</c:v>
                </c:pt>
              </c:numCache>
            </c:numRef>
          </c:val>
          <c:extLst>
            <c:ext xmlns:c16="http://schemas.microsoft.com/office/drawing/2014/chart" uri="{C3380CC4-5D6E-409C-BE32-E72D297353CC}">
              <c16:uniqueId val="{00000000-7962-4DAB-93D1-F894AF2EC0B3}"/>
            </c:ext>
          </c:extLst>
        </c:ser>
        <c:ser>
          <c:idx val="5"/>
          <c:order val="1"/>
          <c:tx>
            <c:strRef>
              <c:f>'Figure 8'!$B$13</c:f>
              <c:strCache>
                <c:ptCount val="1"/>
                <c:pt idx="0">
                  <c:v>86 მიკრო ბიზნესის სტატუსის მქონე ფიზიკური პირი</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8'!$C$13:$G$13</c:f>
              <c:numCache>
                <c:formatCode>0.00</c:formatCode>
                <c:ptCount val="5"/>
                <c:pt idx="0">
                  <c:v>0.11500000208616257</c:v>
                </c:pt>
                <c:pt idx="1">
                  <c:v>3.7000000476837158E-2</c:v>
                </c:pt>
                <c:pt idx="2">
                  <c:v>3.4000001847743988E-2</c:v>
                </c:pt>
                <c:pt idx="3">
                  <c:v>3.2000001519918442E-2</c:v>
                </c:pt>
                <c:pt idx="4">
                  <c:v>2.8000000864267349E-2</c:v>
                </c:pt>
              </c:numCache>
            </c:numRef>
          </c:val>
          <c:extLst>
            <c:ext xmlns:c16="http://schemas.microsoft.com/office/drawing/2014/chart" uri="{C3380CC4-5D6E-409C-BE32-E72D297353CC}">
              <c16:uniqueId val="{00000001-7962-4DAB-93D1-F894AF2EC0B3}"/>
            </c:ext>
          </c:extLst>
        </c:ser>
        <c:ser>
          <c:idx val="6"/>
          <c:order val="2"/>
          <c:tx>
            <c:strRef>
              <c:f>'Figure 8'!$B$14</c:f>
              <c:strCache>
                <c:ptCount val="1"/>
                <c:pt idx="0">
                  <c:v>131.5 საპროცენტო შემოსავალი</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8'!$C$14:$G$14</c:f>
              <c:numCache>
                <c:formatCode>0.00</c:formatCode>
                <c:ptCount val="5"/>
                <c:pt idx="0">
                  <c:v>5.1602356583215762E-2</c:v>
                </c:pt>
                <c:pt idx="1">
                  <c:v>5.4485814139078541E-2</c:v>
                </c:pt>
                <c:pt idx="2">
                  <c:v>6.7425960559656509E-2</c:v>
                </c:pt>
                <c:pt idx="3">
                  <c:v>5.7586668383197981E-2</c:v>
                </c:pt>
                <c:pt idx="4">
                  <c:v>5.3053708834545223E-2</c:v>
                </c:pt>
              </c:numCache>
            </c:numRef>
          </c:val>
          <c:extLst>
            <c:ext xmlns:c16="http://schemas.microsoft.com/office/drawing/2014/chart" uri="{C3380CC4-5D6E-409C-BE32-E72D297353CC}">
              <c16:uniqueId val="{00000002-7962-4DAB-93D1-F894AF2EC0B3}"/>
            </c:ext>
          </c:extLst>
        </c:ser>
        <c:ser>
          <c:idx val="0"/>
          <c:order val="3"/>
          <c:tx>
            <c:strRef>
              <c:f>'Figure 8'!$B$6</c:f>
              <c:strCache>
                <c:ptCount val="1"/>
                <c:pt idx="0">
                  <c:v>81.2, 81.3 შემოსავალი აქტივებიდან</c:v>
                </c:pt>
              </c:strCache>
            </c:strRef>
          </c:tx>
          <c:spPr>
            <a:solidFill>
              <a:schemeClr val="accent1"/>
            </a:solidFill>
            <a:ln>
              <a:noFill/>
            </a:ln>
            <a:effectLst/>
          </c:spPr>
          <c:invertIfNegative val="0"/>
          <c:cat>
            <c:numRef>
              <c:f>'Figure 8'!$C$5:$G$5</c:f>
              <c:numCache>
                <c:formatCode>General</c:formatCode>
                <c:ptCount val="5"/>
                <c:pt idx="0">
                  <c:v>2018</c:v>
                </c:pt>
                <c:pt idx="1">
                  <c:v>2019</c:v>
                </c:pt>
                <c:pt idx="2">
                  <c:v>2020</c:v>
                </c:pt>
                <c:pt idx="3">
                  <c:v>2021</c:v>
                </c:pt>
                <c:pt idx="4">
                  <c:v>2022</c:v>
                </c:pt>
              </c:numCache>
            </c:numRef>
          </c:cat>
          <c:val>
            <c:numRef>
              <c:f>'Figure 8'!$C$6:$G$6</c:f>
              <c:numCache>
                <c:formatCode>0.00</c:formatCode>
                <c:ptCount val="5"/>
                <c:pt idx="0">
                  <c:v>1.7000000923871994E-2</c:v>
                </c:pt>
                <c:pt idx="1">
                  <c:v>1.3000000268220901E-2</c:v>
                </c:pt>
                <c:pt idx="2">
                  <c:v>1.2000000104308128E-2</c:v>
                </c:pt>
                <c:pt idx="3">
                  <c:v>1.0999999940395355E-2</c:v>
                </c:pt>
                <c:pt idx="4">
                  <c:v>1.4000000432133675E-2</c:v>
                </c:pt>
              </c:numCache>
            </c:numRef>
          </c:val>
          <c:extLst>
            <c:ext xmlns:c16="http://schemas.microsoft.com/office/drawing/2014/chart" uri="{C3380CC4-5D6E-409C-BE32-E72D297353CC}">
              <c16:uniqueId val="{00000003-7962-4DAB-93D1-F894AF2EC0B3}"/>
            </c:ext>
          </c:extLst>
        </c:ser>
        <c:ser>
          <c:idx val="2"/>
          <c:order val="4"/>
          <c:tx>
            <c:strRef>
              <c:f>'Figure 8'!$B$10</c:f>
              <c:strCache>
                <c:ptCount val="1"/>
                <c:pt idx="0">
                  <c:v>82.2 სხვადასხვა</c:v>
                </c:pt>
              </c:strCache>
            </c:strRef>
          </c:tx>
          <c:spPr>
            <a:solidFill>
              <a:schemeClr val="accent3"/>
            </a:solidFill>
            <a:ln>
              <a:noFill/>
            </a:ln>
            <a:effectLst/>
          </c:spPr>
          <c:invertIfNegative val="0"/>
          <c:cat>
            <c:numRef>
              <c:f>'Figure 8'!$C$5:$G$5</c:f>
              <c:numCache>
                <c:formatCode>General</c:formatCode>
                <c:ptCount val="5"/>
                <c:pt idx="0">
                  <c:v>2018</c:v>
                </c:pt>
                <c:pt idx="1">
                  <c:v>2019</c:v>
                </c:pt>
                <c:pt idx="2">
                  <c:v>2020</c:v>
                </c:pt>
                <c:pt idx="3">
                  <c:v>2021</c:v>
                </c:pt>
                <c:pt idx="4">
                  <c:v>2022</c:v>
                </c:pt>
              </c:numCache>
            </c:numRef>
          </c:cat>
          <c:val>
            <c:numRef>
              <c:f>'Figure 8'!$C$10:$G$10</c:f>
              <c:numCache>
                <c:formatCode>0.00</c:formatCode>
                <c:ptCount val="5"/>
                <c:pt idx="0">
                  <c:v>8.0000003799796104E-3</c:v>
                </c:pt>
                <c:pt idx="1">
                  <c:v>4.999999888241291E-3</c:v>
                </c:pt>
                <c:pt idx="2">
                  <c:v>4.999999888241291E-3</c:v>
                </c:pt>
                <c:pt idx="3">
                  <c:v>4.0000001899898052E-3</c:v>
                </c:pt>
                <c:pt idx="4">
                  <c:v>3.0000000260770321E-3</c:v>
                </c:pt>
              </c:numCache>
            </c:numRef>
          </c:val>
          <c:extLst>
            <c:ext xmlns:c16="http://schemas.microsoft.com/office/drawing/2014/chart" uri="{C3380CC4-5D6E-409C-BE32-E72D297353CC}">
              <c16:uniqueId val="{00000004-7962-4DAB-93D1-F894AF2EC0B3}"/>
            </c:ext>
          </c:extLst>
        </c:ser>
        <c:ser>
          <c:idx val="3"/>
          <c:order val="5"/>
          <c:tx>
            <c:strRef>
              <c:f>'Figure 8'!$B$11</c:f>
              <c:strCache>
                <c:ptCount val="1"/>
                <c:pt idx="0">
                  <c:v>82.1(z) შემოსავალი აზარტული თამაშებიდან</c:v>
                </c:pt>
              </c:strCache>
            </c:strRef>
          </c:tx>
          <c:spPr>
            <a:solidFill>
              <a:schemeClr val="accent4"/>
            </a:solidFill>
            <a:ln>
              <a:noFill/>
            </a:ln>
            <a:effectLst/>
          </c:spPr>
          <c:invertIfNegative val="0"/>
          <c:cat>
            <c:numRef>
              <c:f>'Figure 8'!$C$5:$G$5</c:f>
              <c:numCache>
                <c:formatCode>General</c:formatCode>
                <c:ptCount val="5"/>
                <c:pt idx="0">
                  <c:v>2018</c:v>
                </c:pt>
                <c:pt idx="1">
                  <c:v>2019</c:v>
                </c:pt>
                <c:pt idx="2">
                  <c:v>2020</c:v>
                </c:pt>
                <c:pt idx="3">
                  <c:v>2021</c:v>
                </c:pt>
                <c:pt idx="4">
                  <c:v>2022</c:v>
                </c:pt>
              </c:numCache>
            </c:numRef>
          </c:cat>
          <c:val>
            <c:numRef>
              <c:f>'Figure 8'!$C$11:$G$11</c:f>
              <c:numCache>
                <c:formatCode>0.00</c:formatCode>
                <c:ptCount val="5"/>
                <c:pt idx="0">
                  <c:v>1.0000000474974513E-3</c:v>
                </c:pt>
                <c:pt idx="1">
                  <c:v>0</c:v>
                </c:pt>
                <c:pt idx="2">
                  <c:v>0</c:v>
                </c:pt>
                <c:pt idx="3">
                  <c:v>0</c:v>
                </c:pt>
                <c:pt idx="4">
                  <c:v>0</c:v>
                </c:pt>
              </c:numCache>
            </c:numRef>
          </c:val>
          <c:extLst>
            <c:ext xmlns:c16="http://schemas.microsoft.com/office/drawing/2014/chart" uri="{C3380CC4-5D6E-409C-BE32-E72D297353CC}">
              <c16:uniqueId val="{00000005-7962-4DAB-93D1-F894AF2EC0B3}"/>
            </c:ext>
          </c:extLst>
        </c:ser>
        <c:dLbls>
          <c:showLegendKey val="0"/>
          <c:showVal val="0"/>
          <c:showCatName val="0"/>
          <c:showSerName val="0"/>
          <c:showPercent val="0"/>
          <c:showBubbleSize val="0"/>
        </c:dLbls>
        <c:gapWidth val="150"/>
        <c:overlap val="100"/>
        <c:axId val="470600888"/>
        <c:axId val="470596576"/>
      </c:barChart>
      <c:lineChart>
        <c:grouping val="standard"/>
        <c:varyColors val="0"/>
        <c:ser>
          <c:idx val="4"/>
          <c:order val="6"/>
          <c:tx>
            <c:strRef>
              <c:f>'Figure 8'!$B$15</c:f>
              <c:strCache>
                <c:ptCount val="1"/>
                <c:pt idx="0">
                  <c:v>სულ</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8'!$C$5:$G$5</c:f>
              <c:numCache>
                <c:formatCode>General</c:formatCode>
                <c:ptCount val="5"/>
                <c:pt idx="0">
                  <c:v>2018</c:v>
                </c:pt>
                <c:pt idx="1">
                  <c:v>2019</c:v>
                </c:pt>
                <c:pt idx="2">
                  <c:v>2020</c:v>
                </c:pt>
                <c:pt idx="3">
                  <c:v>2021</c:v>
                </c:pt>
                <c:pt idx="4">
                  <c:v>2022</c:v>
                </c:pt>
              </c:numCache>
            </c:numRef>
          </c:cat>
          <c:val>
            <c:numRef>
              <c:f>'Figure 8'!$C$15:$G$15</c:f>
              <c:numCache>
                <c:formatCode>0.00</c:formatCode>
                <c:ptCount val="5"/>
                <c:pt idx="0">
                  <c:v>0.4226023651243751</c:v>
                </c:pt>
                <c:pt idx="1">
                  <c:v>0.31448581251857727</c:v>
                </c:pt>
                <c:pt idx="2">
                  <c:v>0.29642596503373014</c:v>
                </c:pt>
                <c:pt idx="3">
                  <c:v>0.36958666830124159</c:v>
                </c:pt>
                <c:pt idx="4">
                  <c:v>0.31505370195393406</c:v>
                </c:pt>
              </c:numCache>
            </c:numRef>
          </c:val>
          <c:smooth val="1"/>
          <c:extLst>
            <c:ext xmlns:c16="http://schemas.microsoft.com/office/drawing/2014/chart" uri="{C3380CC4-5D6E-409C-BE32-E72D297353CC}">
              <c16:uniqueId val="{00000006-7962-4DAB-93D1-F894AF2EC0B3}"/>
            </c:ext>
          </c:extLst>
        </c:ser>
        <c:dLbls>
          <c:showLegendKey val="0"/>
          <c:showVal val="0"/>
          <c:showCatName val="0"/>
          <c:showSerName val="0"/>
          <c:showPercent val="0"/>
          <c:showBubbleSize val="0"/>
        </c:dLbls>
        <c:marker val="1"/>
        <c:smooth val="0"/>
        <c:axId val="470600888"/>
        <c:axId val="470596576"/>
      </c:lineChart>
      <c:catAx>
        <c:axId val="47060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576"/>
        <c:crosses val="autoZero"/>
        <c:auto val="1"/>
        <c:lblAlgn val="ctr"/>
        <c:lblOffset val="100"/>
        <c:noMultiLvlLbl val="0"/>
      </c:catAx>
      <c:valAx>
        <c:axId val="470596576"/>
        <c:scaling>
          <c:orientation val="minMax"/>
          <c:max val="0.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a:t>
                </a:r>
                <a:r>
                  <a:rPr lang="ka-GE"/>
                  <a:t>ულად</a:t>
                </a:r>
                <a:r>
                  <a:rPr lang="ka-GE" baseline="0"/>
                  <a:t>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888"/>
        <c:crosses val="autoZero"/>
        <c:crossBetween val="between"/>
        <c:majorUnit val="0.1"/>
      </c:valAx>
      <c:spPr>
        <a:noFill/>
        <a:ln>
          <a:noFill/>
        </a:ln>
        <a:effectLst/>
      </c:spPr>
    </c:plotArea>
    <c:legend>
      <c:legendPos val="r"/>
      <c:layout>
        <c:manualLayout>
          <c:xMode val="edge"/>
          <c:yMode val="edge"/>
          <c:x val="0.66375874015748026"/>
          <c:y val="0.17956147137058742"/>
          <c:w val="0.33090792650918638"/>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დებულებების</a:t>
            </a:r>
            <a:r>
              <a:rPr lang="en-US" sz="1200" b="1" i="0" u="none" strike="noStrike" baseline="0">
                <a:effectLst/>
                <a:latin typeface="Calibri (body)"/>
              </a:rPr>
              <a:t> </a:t>
            </a:r>
            <a:r>
              <a:rPr lang="ka-GE" sz="1200" b="1" i="0" u="none" strike="noStrike" baseline="0">
                <a:effectLst/>
                <a:latin typeface="Calibri (body)"/>
              </a:rPr>
              <a:t>მიხედვით </a:t>
            </a:r>
            <a:br>
              <a:rPr lang="ka-GE" sz="1200" b="1" i="0" u="none" strike="noStrike" baseline="0">
                <a:effectLst/>
                <a:latin typeface="Calibri (body)"/>
              </a:rPr>
            </a:br>
            <a:r>
              <a:rPr lang="ka-GE" sz="1200" b="1" i="0" u="none" strike="noStrike" baseline="0">
                <a:effectLst/>
                <a:latin typeface="Calibri (body)"/>
              </a:rPr>
              <a:t>(%-ულად საშემოსავლო და მოგების საგადასახადო შემოსავლებთან) </a:t>
            </a:r>
            <a:r>
              <a:rPr lang="ka-GE" sz="1200" b="1" i="0" u="none" strike="noStrike" baseline="0">
                <a:latin typeface="Calibri (body)"/>
              </a:rPr>
              <a:t> </a:t>
            </a:r>
            <a:endParaRPr lang="en-US" b="1">
              <a:latin typeface="Calibri (body)"/>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1"/>
          <c:order val="0"/>
          <c:tx>
            <c:strRef>
              <c:f>'Figure 9'!$B$9</c:f>
              <c:strCache>
                <c:ptCount val="1"/>
                <c:pt idx="0">
                  <c:v>82.1 სხვადასხვა</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9'!$C$9:$G$9</c:f>
              <c:numCache>
                <c:formatCode>0.00</c:formatCode>
                <c:ptCount val="5"/>
                <c:pt idx="0">
                  <c:v>2.5810000896453857</c:v>
                </c:pt>
                <c:pt idx="1">
                  <c:v>2.3169999122619629</c:v>
                </c:pt>
                <c:pt idx="2">
                  <c:v>2.0639998912811279</c:v>
                </c:pt>
                <c:pt idx="3">
                  <c:v>3.3029999732971191</c:v>
                </c:pt>
                <c:pt idx="4">
                  <c:v>2.2309999465942383</c:v>
                </c:pt>
              </c:numCache>
            </c:numRef>
          </c:val>
          <c:extLst>
            <c:ext xmlns:c16="http://schemas.microsoft.com/office/drawing/2014/chart" uri="{C3380CC4-5D6E-409C-BE32-E72D297353CC}">
              <c16:uniqueId val="{00000000-B948-4DB6-A614-B2AD52C7CDC1}"/>
            </c:ext>
          </c:extLst>
        </c:ser>
        <c:ser>
          <c:idx val="5"/>
          <c:order val="1"/>
          <c:tx>
            <c:strRef>
              <c:f>'Figure 9'!$B$13</c:f>
              <c:strCache>
                <c:ptCount val="1"/>
                <c:pt idx="0">
                  <c:v>86 მიკრო ბიზნესის სტატუსის მქონე ფიზიკური პირი</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9'!$C$13:$G$13</c:f>
              <c:numCache>
                <c:formatCode>0.00</c:formatCode>
                <c:ptCount val="5"/>
                <c:pt idx="0">
                  <c:v>1.2929999828338623</c:v>
                </c:pt>
                <c:pt idx="1">
                  <c:v>0.41699999570846558</c:v>
                </c:pt>
                <c:pt idx="2">
                  <c:v>0.38899999856948853</c:v>
                </c:pt>
                <c:pt idx="3">
                  <c:v>0.40000000596046448</c:v>
                </c:pt>
                <c:pt idx="4">
                  <c:v>0.28600001335144043</c:v>
                </c:pt>
              </c:numCache>
            </c:numRef>
          </c:val>
          <c:extLst>
            <c:ext xmlns:c16="http://schemas.microsoft.com/office/drawing/2014/chart" uri="{C3380CC4-5D6E-409C-BE32-E72D297353CC}">
              <c16:uniqueId val="{00000001-B948-4DB6-A614-B2AD52C7CDC1}"/>
            </c:ext>
          </c:extLst>
        </c:ser>
        <c:ser>
          <c:idx val="6"/>
          <c:order val="2"/>
          <c:tx>
            <c:strRef>
              <c:f>'Figure 9'!$B$14</c:f>
              <c:strCache>
                <c:ptCount val="1"/>
                <c:pt idx="0">
                  <c:v>131.5 საპროცენტო შემოსავალი</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9'!$C$14:$G$14</c:f>
              <c:numCache>
                <c:formatCode>0.00</c:formatCode>
                <c:ptCount val="5"/>
                <c:pt idx="0">
                  <c:v>0.57771006227635757</c:v>
                </c:pt>
                <c:pt idx="1">
                  <c:v>0.6170429805118085</c:v>
                </c:pt>
                <c:pt idx="2">
                  <c:v>0.78231736817650044</c:v>
                </c:pt>
                <c:pt idx="3">
                  <c:v>0.72123006263879563</c:v>
                </c:pt>
                <c:pt idx="4">
                  <c:v>0.54662792887063683</c:v>
                </c:pt>
              </c:numCache>
            </c:numRef>
          </c:val>
          <c:extLst>
            <c:ext xmlns:c16="http://schemas.microsoft.com/office/drawing/2014/chart" uri="{C3380CC4-5D6E-409C-BE32-E72D297353CC}">
              <c16:uniqueId val="{00000002-B948-4DB6-A614-B2AD52C7CDC1}"/>
            </c:ext>
          </c:extLst>
        </c:ser>
        <c:ser>
          <c:idx val="0"/>
          <c:order val="3"/>
          <c:tx>
            <c:strRef>
              <c:f>'Figure 9'!$B$6</c:f>
              <c:strCache>
                <c:ptCount val="1"/>
                <c:pt idx="0">
                  <c:v>81.2, 81.3 შემოსავალი აქტივებიდან</c:v>
                </c:pt>
              </c:strCache>
            </c:strRef>
          </c:tx>
          <c:spPr>
            <a:solidFill>
              <a:schemeClr val="accent1"/>
            </a:solidFill>
            <a:ln>
              <a:noFill/>
            </a:ln>
            <a:effectLst/>
          </c:spPr>
          <c:invertIfNegative val="0"/>
          <c:cat>
            <c:numRef>
              <c:f>'Figure 9'!$C$5:$G$5</c:f>
              <c:numCache>
                <c:formatCode>General</c:formatCode>
                <c:ptCount val="5"/>
                <c:pt idx="0">
                  <c:v>2018</c:v>
                </c:pt>
                <c:pt idx="1">
                  <c:v>2019</c:v>
                </c:pt>
                <c:pt idx="2">
                  <c:v>2020</c:v>
                </c:pt>
                <c:pt idx="3">
                  <c:v>2021</c:v>
                </c:pt>
                <c:pt idx="4">
                  <c:v>2022</c:v>
                </c:pt>
              </c:numCache>
            </c:numRef>
          </c:cat>
          <c:val>
            <c:numRef>
              <c:f>'Figure 9'!$C$6:$G$6</c:f>
              <c:numCache>
                <c:formatCode>0.00</c:formatCode>
                <c:ptCount val="5"/>
                <c:pt idx="0">
                  <c:v>0.18500000238418579</c:v>
                </c:pt>
                <c:pt idx="1">
                  <c:v>0.14900000393390656</c:v>
                </c:pt>
                <c:pt idx="2">
                  <c:v>0.1379999965429306</c:v>
                </c:pt>
                <c:pt idx="3">
                  <c:v>0.14100000262260437</c:v>
                </c:pt>
                <c:pt idx="4">
                  <c:v>0.14100000262260437</c:v>
                </c:pt>
              </c:numCache>
            </c:numRef>
          </c:val>
          <c:extLst>
            <c:ext xmlns:c16="http://schemas.microsoft.com/office/drawing/2014/chart" uri="{C3380CC4-5D6E-409C-BE32-E72D297353CC}">
              <c16:uniqueId val="{00000003-B948-4DB6-A614-B2AD52C7CDC1}"/>
            </c:ext>
          </c:extLst>
        </c:ser>
        <c:ser>
          <c:idx val="2"/>
          <c:order val="4"/>
          <c:tx>
            <c:strRef>
              <c:f>'Figure 9'!$B$10</c:f>
              <c:strCache>
                <c:ptCount val="1"/>
                <c:pt idx="0">
                  <c:v>82.2 სხვადასხვა</c:v>
                </c:pt>
              </c:strCache>
            </c:strRef>
          </c:tx>
          <c:spPr>
            <a:solidFill>
              <a:schemeClr val="accent3"/>
            </a:solidFill>
            <a:ln>
              <a:noFill/>
            </a:ln>
            <a:effectLst/>
          </c:spPr>
          <c:invertIfNegative val="0"/>
          <c:cat>
            <c:numRef>
              <c:f>'Figure 9'!$C$5:$G$5</c:f>
              <c:numCache>
                <c:formatCode>General</c:formatCode>
                <c:ptCount val="5"/>
                <c:pt idx="0">
                  <c:v>2018</c:v>
                </c:pt>
                <c:pt idx="1">
                  <c:v>2019</c:v>
                </c:pt>
                <c:pt idx="2">
                  <c:v>2020</c:v>
                </c:pt>
                <c:pt idx="3">
                  <c:v>2021</c:v>
                </c:pt>
                <c:pt idx="4">
                  <c:v>2022</c:v>
                </c:pt>
              </c:numCache>
            </c:numRef>
          </c:cat>
          <c:val>
            <c:numRef>
              <c:f>'Figure 9'!$C$10:$G$10</c:f>
              <c:numCache>
                <c:formatCode>0.00</c:formatCode>
                <c:ptCount val="5"/>
                <c:pt idx="0">
                  <c:v>8.9000001549720764E-2</c:v>
                </c:pt>
                <c:pt idx="1">
                  <c:v>6.1999998986721039E-2</c:v>
                </c:pt>
                <c:pt idx="2">
                  <c:v>5.9999998658895493E-2</c:v>
                </c:pt>
                <c:pt idx="3">
                  <c:v>5.000000074505806E-2</c:v>
                </c:pt>
                <c:pt idx="4">
                  <c:v>2.8999999165534973E-2</c:v>
                </c:pt>
              </c:numCache>
            </c:numRef>
          </c:val>
          <c:extLst>
            <c:ext xmlns:c16="http://schemas.microsoft.com/office/drawing/2014/chart" uri="{C3380CC4-5D6E-409C-BE32-E72D297353CC}">
              <c16:uniqueId val="{00000004-B948-4DB6-A614-B2AD52C7CDC1}"/>
            </c:ext>
          </c:extLst>
        </c:ser>
        <c:ser>
          <c:idx val="3"/>
          <c:order val="5"/>
          <c:tx>
            <c:strRef>
              <c:f>'Figure 9'!$B$11</c:f>
              <c:strCache>
                <c:ptCount val="1"/>
                <c:pt idx="0">
                  <c:v>82.1(z) შემოსავალი აზარტული თამაშებიდან</c:v>
                </c:pt>
              </c:strCache>
            </c:strRef>
          </c:tx>
          <c:spPr>
            <a:solidFill>
              <a:schemeClr val="accent4"/>
            </a:solidFill>
            <a:ln>
              <a:noFill/>
            </a:ln>
            <a:effectLst/>
          </c:spPr>
          <c:invertIfNegative val="0"/>
          <c:cat>
            <c:numRef>
              <c:f>'Figure 9'!$C$5:$G$5</c:f>
              <c:numCache>
                <c:formatCode>General</c:formatCode>
                <c:ptCount val="5"/>
                <c:pt idx="0">
                  <c:v>2018</c:v>
                </c:pt>
                <c:pt idx="1">
                  <c:v>2019</c:v>
                </c:pt>
                <c:pt idx="2">
                  <c:v>2020</c:v>
                </c:pt>
                <c:pt idx="3">
                  <c:v>2021</c:v>
                </c:pt>
                <c:pt idx="4">
                  <c:v>2022</c:v>
                </c:pt>
              </c:numCache>
            </c:numRef>
          </c:cat>
          <c:val>
            <c:numRef>
              <c:f>'Figure 9'!$C$11:$G$11</c:f>
              <c:numCache>
                <c:formatCode>0.00</c:formatCode>
                <c:ptCount val="5"/>
                <c:pt idx="0">
                  <c:v>7.0000002160668373E-3</c:v>
                </c:pt>
                <c:pt idx="1">
                  <c:v>3.0000000260770321E-3</c:v>
                </c:pt>
                <c:pt idx="2">
                  <c:v>2.0000000949949026E-3</c:v>
                </c:pt>
                <c:pt idx="3">
                  <c:v>2.0000000949949026E-3</c:v>
                </c:pt>
                <c:pt idx="4">
                  <c:v>1.0000000474974513E-3</c:v>
                </c:pt>
              </c:numCache>
            </c:numRef>
          </c:val>
          <c:extLst>
            <c:ext xmlns:c16="http://schemas.microsoft.com/office/drawing/2014/chart" uri="{C3380CC4-5D6E-409C-BE32-E72D297353CC}">
              <c16:uniqueId val="{00000005-B948-4DB6-A614-B2AD52C7CDC1}"/>
            </c:ext>
          </c:extLst>
        </c:ser>
        <c:dLbls>
          <c:showLegendKey val="0"/>
          <c:showVal val="0"/>
          <c:showCatName val="0"/>
          <c:showSerName val="0"/>
          <c:showPercent val="0"/>
          <c:showBubbleSize val="0"/>
        </c:dLbls>
        <c:gapWidth val="150"/>
        <c:overlap val="100"/>
        <c:axId val="470595008"/>
        <c:axId val="471792384"/>
      </c:barChart>
      <c:lineChart>
        <c:grouping val="standard"/>
        <c:varyColors val="0"/>
        <c:ser>
          <c:idx val="4"/>
          <c:order val="6"/>
          <c:tx>
            <c:strRef>
              <c:f>'Figure 9'!$B$15</c:f>
              <c:strCache>
                <c:ptCount val="1"/>
                <c:pt idx="0">
                  <c:v>სულ</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9'!$C$5:$G$5</c:f>
              <c:numCache>
                <c:formatCode>General</c:formatCode>
                <c:ptCount val="5"/>
                <c:pt idx="0">
                  <c:v>2018</c:v>
                </c:pt>
                <c:pt idx="1">
                  <c:v>2019</c:v>
                </c:pt>
                <c:pt idx="2">
                  <c:v>2020</c:v>
                </c:pt>
                <c:pt idx="3">
                  <c:v>2021</c:v>
                </c:pt>
                <c:pt idx="4">
                  <c:v>2022</c:v>
                </c:pt>
              </c:numCache>
            </c:numRef>
          </c:cat>
          <c:val>
            <c:numRef>
              <c:f>'Figure 9'!$C$15:$G$15</c:f>
              <c:numCache>
                <c:formatCode>0.00</c:formatCode>
                <c:ptCount val="5"/>
                <c:pt idx="0">
                  <c:v>4.7327101351802892</c:v>
                </c:pt>
                <c:pt idx="1">
                  <c:v>3.5650428877036511</c:v>
                </c:pt>
                <c:pt idx="2">
                  <c:v>3.4353172570492281</c:v>
                </c:pt>
                <c:pt idx="3">
                  <c:v>4.6172300453590367</c:v>
                </c:pt>
                <c:pt idx="4">
                  <c:v>3.2346278832013717</c:v>
                </c:pt>
              </c:numCache>
            </c:numRef>
          </c:val>
          <c:smooth val="1"/>
          <c:extLst>
            <c:ext xmlns:c16="http://schemas.microsoft.com/office/drawing/2014/chart" uri="{C3380CC4-5D6E-409C-BE32-E72D297353CC}">
              <c16:uniqueId val="{00000006-B948-4DB6-A614-B2AD52C7CDC1}"/>
            </c:ext>
          </c:extLst>
        </c:ser>
        <c:dLbls>
          <c:showLegendKey val="0"/>
          <c:showVal val="0"/>
          <c:showCatName val="0"/>
          <c:showSerName val="0"/>
          <c:showPercent val="0"/>
          <c:showBubbleSize val="0"/>
        </c:dLbls>
        <c:marker val="1"/>
        <c:smooth val="0"/>
        <c:axId val="470595008"/>
        <c:axId val="471792384"/>
      </c:lineChart>
      <c:catAx>
        <c:axId val="47059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2384"/>
        <c:crosses val="autoZero"/>
        <c:auto val="1"/>
        <c:lblAlgn val="ctr"/>
        <c:lblOffset val="100"/>
        <c:noMultiLvlLbl val="0"/>
      </c:catAx>
      <c:valAx>
        <c:axId val="471792384"/>
        <c:scaling>
          <c:orientation val="minMax"/>
          <c:max val="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%-ულად საშემოსავლო და მოგების საგადასახადო შემოსავლებთან</a:t>
                </a:r>
                <a:r>
                  <a:rPr lang="ka-GE" sz="1000" b="0" i="0" u="none" strike="noStrike" baseline="0"/>
                  <a:t> </a:t>
                </a:r>
                <a:endParaRPr lang="en-US" baseline="0"/>
              </a:p>
            </c:rich>
          </c:tx>
          <c:layout>
            <c:manualLayout>
              <c:xMode val="edge"/>
              <c:yMode val="edge"/>
              <c:x val="1.0537083674257318E-2"/>
              <c:y val="0.185364064591263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5008"/>
        <c:crosses val="autoZero"/>
        <c:crossBetween val="between"/>
        <c:majorUnit val="1"/>
      </c:valAx>
      <c:spPr>
        <a:noFill/>
        <a:ln>
          <a:noFill/>
        </a:ln>
        <a:effectLst/>
      </c:spPr>
    </c:plotArea>
    <c:legend>
      <c:legendPos val="r"/>
      <c:layout>
        <c:manualLayout>
          <c:xMode val="edge"/>
          <c:yMode val="edge"/>
          <c:x val="0.66375874015748026"/>
          <c:y val="0.17956147137058742"/>
          <c:w val="0.32024125984251967"/>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მთლიანი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იურიდიული ფორმის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US" b="1">
              <a:latin typeface="Calibri (body)"/>
            </a:endParaRPr>
          </a:p>
        </c:rich>
      </c:tx>
      <c:layout>
        <c:manualLayout>
          <c:xMode val="edge"/>
          <c:yMode val="edge"/>
          <c:x val="0.19265004673671265"/>
          <c:y val="2.631578947368420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percentStacked"/>
        <c:varyColors val="0"/>
        <c:ser>
          <c:idx val="0"/>
          <c:order val="0"/>
          <c:tx>
            <c:strRef>
              <c:f>'Figure 10'!$B$5</c:f>
              <c:strCache>
                <c:ptCount val="1"/>
                <c:pt idx="0">
                  <c:v>ინდ. მეწარმე</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10'!$C$4:$G$4</c:f>
              <c:numCache>
                <c:formatCode>0</c:formatCode>
                <c:ptCount val="5"/>
                <c:pt idx="0">
                  <c:v>2018</c:v>
                </c:pt>
                <c:pt idx="1">
                  <c:v>2019</c:v>
                </c:pt>
                <c:pt idx="2">
                  <c:v>2020</c:v>
                </c:pt>
                <c:pt idx="3">
                  <c:v>2021</c:v>
                </c:pt>
                <c:pt idx="4">
                  <c:v>2022</c:v>
                </c:pt>
              </c:numCache>
            </c:numRef>
          </c:cat>
          <c:val>
            <c:numRef>
              <c:f>'Figure 10'!$C$5:$G$5</c:f>
              <c:numCache>
                <c:formatCode>0%</c:formatCode>
                <c:ptCount val="5"/>
                <c:pt idx="0">
                  <c:v>0.45422028353968824</c:v>
                </c:pt>
                <c:pt idx="1">
                  <c:v>0.41366690557085306</c:v>
                </c:pt>
                <c:pt idx="2">
                  <c:v>0.33146724101794056</c:v>
                </c:pt>
                <c:pt idx="3">
                  <c:v>0.44932511661256946</c:v>
                </c:pt>
                <c:pt idx="4">
                  <c:v>0.37202471625207412</c:v>
                </c:pt>
              </c:numCache>
            </c:numRef>
          </c:val>
          <c:extLst>
            <c:ext xmlns:c16="http://schemas.microsoft.com/office/drawing/2014/chart" uri="{C3380CC4-5D6E-409C-BE32-E72D297353CC}">
              <c16:uniqueId val="{00000000-67B5-4154-9C15-4FBB45D258E2}"/>
            </c:ext>
          </c:extLst>
        </c:ser>
        <c:ser>
          <c:idx val="1"/>
          <c:order val="1"/>
          <c:tx>
            <c:strRef>
              <c:f>'Figure 10'!$B$6</c:f>
              <c:strCache>
                <c:ptCount val="1"/>
                <c:pt idx="0">
                  <c:v>ფიზიკური პირი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10'!$C$4:$G$4</c:f>
              <c:numCache>
                <c:formatCode>0</c:formatCode>
                <c:ptCount val="5"/>
                <c:pt idx="0">
                  <c:v>2018</c:v>
                </c:pt>
                <c:pt idx="1">
                  <c:v>2019</c:v>
                </c:pt>
                <c:pt idx="2">
                  <c:v>2020</c:v>
                </c:pt>
                <c:pt idx="3">
                  <c:v>2021</c:v>
                </c:pt>
                <c:pt idx="4">
                  <c:v>2022</c:v>
                </c:pt>
              </c:numCache>
            </c:numRef>
          </c:cat>
          <c:val>
            <c:numRef>
              <c:f>'Figure 10'!$C$6:$G$6</c:f>
              <c:numCache>
                <c:formatCode>0%</c:formatCode>
                <c:ptCount val="5"/>
                <c:pt idx="0">
                  <c:v>0.54577971646031176</c:v>
                </c:pt>
                <c:pt idx="1">
                  <c:v>0.58633309442914694</c:v>
                </c:pt>
                <c:pt idx="2">
                  <c:v>0.66853275898205944</c:v>
                </c:pt>
                <c:pt idx="3">
                  <c:v>0.55067488338743054</c:v>
                </c:pt>
                <c:pt idx="4">
                  <c:v>0.62797528374792588</c:v>
                </c:pt>
              </c:numCache>
            </c:numRef>
          </c:val>
          <c:extLst>
            <c:ext xmlns:c16="http://schemas.microsoft.com/office/drawing/2014/chart" uri="{C3380CC4-5D6E-409C-BE32-E72D297353CC}">
              <c16:uniqueId val="{00000001-67B5-4154-9C15-4FBB45D258E2}"/>
            </c:ext>
          </c:extLst>
        </c:ser>
        <c:dLbls>
          <c:showLegendKey val="0"/>
          <c:showVal val="0"/>
          <c:showCatName val="0"/>
          <c:showSerName val="0"/>
          <c:showPercent val="0"/>
          <c:showBubbleSize val="0"/>
        </c:dLbls>
        <c:gapWidth val="150"/>
        <c:overlap val="100"/>
        <c:axId val="471792776"/>
        <c:axId val="471793168"/>
      </c:barChart>
      <c:catAx>
        <c:axId val="4717927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168"/>
        <c:crosses val="autoZero"/>
        <c:auto val="1"/>
        <c:lblAlgn val="ctr"/>
        <c:lblOffset val="100"/>
        <c:noMultiLvlLbl val="0"/>
      </c:catAx>
      <c:valAx>
        <c:axId val="4717931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 საშემოსავლო (</a:t>
                </a:r>
                <a:r>
                  <a:rPr lang="en-US" sz="1000" b="0" i="0" u="none" strike="noStrike" baseline="0">
                    <a:effectLst/>
                  </a:rPr>
                  <a:t>PIT) </a:t>
                </a:r>
                <a:r>
                  <a:rPr lang="ka-GE" sz="1000" b="0" i="0" u="none" strike="noStrike" baseline="0">
                    <a:effectLst/>
                  </a:rPr>
                  <a:t>საგადასახადო დანახარჯებში </a:t>
                </a:r>
                <a:r>
                  <a:rPr lang="ka-GE" sz="1000" b="0" i="0" u="none" strike="noStrike" baseline="0"/>
                  <a:t> </a:t>
                </a:r>
                <a:endParaRPr lang="en-US"/>
              </a:p>
            </c:rich>
          </c:tx>
          <c:layout>
            <c:manualLayout>
              <c:xMode val="edge"/>
              <c:yMode val="edge"/>
              <c:x val="2.1989731103796498E-2"/>
              <c:y val="0.1839912280701754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27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ka-GE" sz="1200" b="1" i="0" baseline="0">
                <a:solidFill>
                  <a:sysClr val="windowText" lastClr="000000"/>
                </a:solidFill>
                <a:effectLst/>
              </a:rPr>
              <a:t>შეფასებული სხვა მოგებისა და საშემოსავლო საგადასახადო დანახარჯები-აქტივების ამორტიზაცია, 2018-2021 </a:t>
            </a:r>
            <a:br>
              <a:rPr lang="ka-GE" sz="1200" b="1" i="0" baseline="0">
                <a:solidFill>
                  <a:sysClr val="windowText" lastClr="000000"/>
                </a:solidFill>
                <a:effectLst/>
              </a:rPr>
            </a:br>
            <a:r>
              <a:rPr lang="ka-GE" sz="1200" b="1" i="0" baseline="0">
                <a:solidFill>
                  <a:sysClr val="windowText" lastClr="000000"/>
                </a:solidFill>
                <a:effectLst/>
              </a:rPr>
              <a:t>(%-ულად მშპ-სთან)</a:t>
            </a:r>
            <a:endParaRPr lang="en-US" sz="1200" b="1">
              <a:solidFill>
                <a:sysClr val="windowText" lastClr="000000"/>
              </a:solidFill>
            </a:endParaRPr>
          </a:p>
        </c:rich>
      </c:tx>
      <c:layout>
        <c:manualLayout>
          <c:xMode val="edge"/>
          <c:yMode val="edge"/>
          <c:x val="0.12567011554186883"/>
          <c:y val="3.397027146526619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374663236143929"/>
          <c:y val="0.1915923310641014"/>
          <c:w val="0.87470850041401005"/>
          <c:h val="0.64779221321133285"/>
        </c:manualLayout>
      </c:layout>
      <c:barChart>
        <c:barDir val="col"/>
        <c:grouping val="stacked"/>
        <c:varyColors val="0"/>
        <c:ser>
          <c:idx val="0"/>
          <c:order val="0"/>
          <c:tx>
            <c:strRef>
              <c:f>'Figure 11'!$G$11</c:f>
              <c:strCache>
                <c:ptCount val="1"/>
                <c:pt idx="0">
                  <c:v>საშემოსავლო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11'!$J$7:$N$7</c:f>
              <c:numCache>
                <c:formatCode>General</c:formatCode>
                <c:ptCount val="5"/>
                <c:pt idx="0">
                  <c:v>2018</c:v>
                </c:pt>
                <c:pt idx="1">
                  <c:v>2019</c:v>
                </c:pt>
                <c:pt idx="2">
                  <c:v>2020</c:v>
                </c:pt>
                <c:pt idx="3">
                  <c:v>2021</c:v>
                </c:pt>
                <c:pt idx="4">
                  <c:v>2022</c:v>
                </c:pt>
              </c:numCache>
            </c:numRef>
          </c:cat>
          <c:val>
            <c:numRef>
              <c:f>'Figure 11'!$J$11:$N$11</c:f>
              <c:numCache>
                <c:formatCode>#\ ##0.000</c:formatCode>
                <c:ptCount val="5"/>
                <c:pt idx="0">
                  <c:v>4.987127889081967E-3</c:v>
                </c:pt>
                <c:pt idx="1">
                  <c:v>4.8632585612963797E-3</c:v>
                </c:pt>
                <c:pt idx="2">
                  <c:v>2.6953333755049607E-3</c:v>
                </c:pt>
                <c:pt idx="3">
                  <c:v>4.2128779076601973E-3</c:v>
                </c:pt>
                <c:pt idx="4">
                  <c:v>3.552702737757589E-3</c:v>
                </c:pt>
              </c:numCache>
            </c:numRef>
          </c:val>
          <c:extLst>
            <c:ext xmlns:c16="http://schemas.microsoft.com/office/drawing/2014/chart" uri="{C3380CC4-5D6E-409C-BE32-E72D297353CC}">
              <c16:uniqueId val="{00000000-8C36-40C0-8C92-CCD3A44F4334}"/>
            </c:ext>
          </c:extLst>
        </c:ser>
        <c:ser>
          <c:idx val="1"/>
          <c:order val="1"/>
          <c:tx>
            <c:strRef>
              <c:f>'Figure 11'!$G$12</c:f>
              <c:strCache>
                <c:ptCount val="1"/>
                <c:pt idx="0">
                  <c:v>შემოსავალი მოგებიდან</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11'!$J$7:$N$7</c:f>
              <c:numCache>
                <c:formatCode>General</c:formatCode>
                <c:ptCount val="5"/>
                <c:pt idx="0">
                  <c:v>2018</c:v>
                </c:pt>
                <c:pt idx="1">
                  <c:v>2019</c:v>
                </c:pt>
                <c:pt idx="2">
                  <c:v>2020</c:v>
                </c:pt>
                <c:pt idx="3">
                  <c:v>2021</c:v>
                </c:pt>
                <c:pt idx="4">
                  <c:v>2022</c:v>
                </c:pt>
              </c:numCache>
            </c:numRef>
          </c:cat>
          <c:val>
            <c:numRef>
              <c:f>'Figure 11'!$J$12:$N$12</c:f>
              <c:numCache>
                <c:formatCode>#\ ##0.000</c:formatCode>
                <c:ptCount val="5"/>
                <c:pt idx="0">
                  <c:v>1.5629603685789039E-2</c:v>
                </c:pt>
                <c:pt idx="1">
                  <c:v>1.0143429468518516E-2</c:v>
                </c:pt>
                <c:pt idx="2">
                  <c:v>8.8544213122292732E-3</c:v>
                </c:pt>
                <c:pt idx="3">
                  <c:v>6.8742170761087774E-3</c:v>
                </c:pt>
                <c:pt idx="4">
                  <c:v>7.1205291953518645E-3</c:v>
                </c:pt>
              </c:numCache>
            </c:numRef>
          </c:val>
          <c:extLst>
            <c:ext xmlns:c16="http://schemas.microsoft.com/office/drawing/2014/chart" uri="{C3380CC4-5D6E-409C-BE32-E72D297353CC}">
              <c16:uniqueId val="{00000001-8C36-40C0-8C92-CCD3A44F4334}"/>
            </c:ext>
          </c:extLst>
        </c:ser>
        <c:dLbls>
          <c:showLegendKey val="0"/>
          <c:showVal val="0"/>
          <c:showCatName val="0"/>
          <c:showSerName val="0"/>
          <c:showPercent val="0"/>
          <c:showBubbleSize val="0"/>
        </c:dLbls>
        <c:gapWidth val="150"/>
        <c:overlap val="100"/>
        <c:axId val="471793560"/>
        <c:axId val="471793952"/>
      </c:barChart>
      <c:lineChart>
        <c:grouping val="standard"/>
        <c:varyColors val="0"/>
        <c:ser>
          <c:idx val="2"/>
          <c:order val="2"/>
          <c:tx>
            <c:v>Total</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numFmt formatCode="#,##0.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11'!$J$7:$N$7</c:f>
              <c:numCache>
                <c:formatCode>General</c:formatCode>
                <c:ptCount val="5"/>
                <c:pt idx="0">
                  <c:v>2018</c:v>
                </c:pt>
                <c:pt idx="1">
                  <c:v>2019</c:v>
                </c:pt>
                <c:pt idx="2">
                  <c:v>2020</c:v>
                </c:pt>
                <c:pt idx="3">
                  <c:v>2021</c:v>
                </c:pt>
                <c:pt idx="4">
                  <c:v>2022</c:v>
                </c:pt>
              </c:numCache>
            </c:numRef>
          </c:cat>
          <c:val>
            <c:numRef>
              <c:f>'Figure 11'!$J$10:$N$10</c:f>
              <c:numCache>
                <c:formatCode>#\ ##0.000</c:formatCode>
                <c:ptCount val="5"/>
                <c:pt idx="0">
                  <c:v>2.0616731574871004E-2</c:v>
                </c:pt>
                <c:pt idx="1">
                  <c:v>1.5006688029814896E-2</c:v>
                </c:pt>
                <c:pt idx="2">
                  <c:v>1.1549754687734235E-2</c:v>
                </c:pt>
                <c:pt idx="3">
                  <c:v>1.1087094983768976E-2</c:v>
                </c:pt>
                <c:pt idx="4">
                  <c:v>1.0673231933109453E-2</c:v>
                </c:pt>
              </c:numCache>
            </c:numRef>
          </c:val>
          <c:smooth val="0"/>
          <c:extLst>
            <c:ext xmlns:c16="http://schemas.microsoft.com/office/drawing/2014/chart" uri="{C3380CC4-5D6E-409C-BE32-E72D297353CC}">
              <c16:uniqueId val="{00000002-8C36-40C0-8C92-CCD3A44F4334}"/>
            </c:ext>
          </c:extLst>
        </c:ser>
        <c:dLbls>
          <c:showLegendKey val="0"/>
          <c:showVal val="0"/>
          <c:showCatName val="0"/>
          <c:showSerName val="0"/>
          <c:showPercent val="0"/>
          <c:showBubbleSize val="0"/>
        </c:dLbls>
        <c:marker val="1"/>
        <c:smooth val="0"/>
        <c:axId val="471793560"/>
        <c:axId val="471793952"/>
      </c:lineChart>
      <c:catAx>
        <c:axId val="47179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952"/>
        <c:crosses val="autoZero"/>
        <c:auto val="1"/>
        <c:lblAlgn val="ctr"/>
        <c:lblOffset val="100"/>
        <c:noMultiLvlLbl val="0"/>
      </c:catAx>
      <c:valAx>
        <c:axId val="4717939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560"/>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a:t>შეფასებული დღგ-ს დანახარჯები სექტორების მიხედვით </a:t>
            </a:r>
            <a:br>
              <a:rPr lang="ka-GE"/>
            </a:br>
            <a:r>
              <a:rPr lang="ka-GE"/>
              <a:t>(%-ულად მშპ-სთან)</a:t>
            </a:r>
            <a:endParaRPr lang="en-US"/>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521021184009466E-2"/>
          <c:y val="0.15627237000923069"/>
          <c:w val="0.63017996686233557"/>
          <c:h val="0.77034578025346823"/>
        </c:manualLayout>
      </c:layout>
      <c:barChart>
        <c:barDir val="col"/>
        <c:grouping val="clustered"/>
        <c:varyColors val="0"/>
        <c:ser>
          <c:idx val="2"/>
          <c:order val="0"/>
          <c:tx>
            <c:strRef>
              <c:f>'Figure 12'!$H$10</c:f>
              <c:strCache>
                <c:ptCount val="1"/>
                <c:pt idx="0">
                  <c:v>ბავშვთა მოვლა</c:v>
                </c:pt>
              </c:strCache>
            </c:strRef>
          </c:tx>
          <c:spPr>
            <a:solidFill>
              <a:schemeClr val="accent3"/>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12'!$J$10:$N$10</c:f>
              <c:numCache>
                <c:formatCode>#,##0.00</c:formatCode>
                <c:ptCount val="5"/>
                <c:pt idx="0">
                  <c:v>6.2926323372974935E-2</c:v>
                </c:pt>
                <c:pt idx="1">
                  <c:v>6.9532448842294092E-2</c:v>
                </c:pt>
                <c:pt idx="2">
                  <c:v>5.9672815572833715E-2</c:v>
                </c:pt>
                <c:pt idx="3">
                  <c:v>5.4351452578525562E-2</c:v>
                </c:pt>
                <c:pt idx="4">
                  <c:v>5.7271811107729109E-2</c:v>
                </c:pt>
              </c:numCache>
            </c:numRef>
          </c:val>
          <c:extLst>
            <c:ext xmlns:c16="http://schemas.microsoft.com/office/drawing/2014/chart" uri="{C3380CC4-5D6E-409C-BE32-E72D297353CC}">
              <c16:uniqueId val="{00000000-78BE-40A8-9314-ABF8D4180AD4}"/>
            </c:ext>
          </c:extLst>
        </c:ser>
        <c:ser>
          <c:idx val="3"/>
          <c:order val="1"/>
          <c:tx>
            <c:strRef>
              <c:f>'Figure 12'!$H$11</c:f>
              <c:strCache>
                <c:ptCount val="1"/>
                <c:pt idx="0">
                  <c:v>განათლება</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12'!$J$6:$N$6</c:f>
              <c:numCache>
                <c:formatCode>General</c:formatCode>
                <c:ptCount val="5"/>
                <c:pt idx="0">
                  <c:v>2018</c:v>
                </c:pt>
                <c:pt idx="1">
                  <c:v>2019</c:v>
                </c:pt>
                <c:pt idx="2">
                  <c:v>2020</c:v>
                </c:pt>
                <c:pt idx="3">
                  <c:v>2021</c:v>
                </c:pt>
                <c:pt idx="4">
                  <c:v>2022</c:v>
                </c:pt>
              </c:numCache>
            </c:numRef>
          </c:cat>
          <c:val>
            <c:numRef>
              <c:f>'Figure 12'!$J$11:$N$11</c:f>
              <c:numCache>
                <c:formatCode>#,##0.00</c:formatCode>
                <c:ptCount val="5"/>
                <c:pt idx="0">
                  <c:v>0.67484113656327283</c:v>
                </c:pt>
                <c:pt idx="1">
                  <c:v>0.73570507008184072</c:v>
                </c:pt>
                <c:pt idx="2">
                  <c:v>0.62139088048932034</c:v>
                </c:pt>
                <c:pt idx="3">
                  <c:v>0.57019382888048642</c:v>
                </c:pt>
                <c:pt idx="4">
                  <c:v>0.60117055828468013</c:v>
                </c:pt>
              </c:numCache>
            </c:numRef>
          </c:val>
          <c:extLst>
            <c:ext xmlns:c16="http://schemas.microsoft.com/office/drawing/2014/chart" uri="{C3380CC4-5D6E-409C-BE32-E72D297353CC}">
              <c16:uniqueId val="{00000001-78BE-40A8-9314-ABF8D4180AD4}"/>
            </c:ext>
          </c:extLst>
        </c:ser>
        <c:ser>
          <c:idx val="4"/>
          <c:order val="2"/>
          <c:tx>
            <c:strRef>
              <c:f>'Figure 12'!$H$12</c:f>
              <c:strCache>
                <c:ptCount val="1"/>
                <c:pt idx="0">
                  <c:v>აზარტული თამაშები</c:v>
                </c:pt>
              </c:strCache>
            </c:strRef>
          </c:tx>
          <c:spPr>
            <a:solidFill>
              <a:schemeClr val="accent5"/>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12'!$J$12:$N$12</c:f>
              <c:numCache>
                <c:formatCode>#,##0.00</c:formatCode>
                <c:ptCount val="5"/>
                <c:pt idx="0">
                  <c:v>7.5483629171936101E-2</c:v>
                </c:pt>
                <c:pt idx="1">
                  <c:v>8.3267184777316358E-2</c:v>
                </c:pt>
                <c:pt idx="2">
                  <c:v>7.0159305163586191E-2</c:v>
                </c:pt>
                <c:pt idx="3">
                  <c:v>6.2320864469767347E-2</c:v>
                </c:pt>
                <c:pt idx="4">
                  <c:v>6.5839409853828662E-2</c:v>
                </c:pt>
              </c:numCache>
            </c:numRef>
          </c:val>
          <c:extLst>
            <c:ext xmlns:c16="http://schemas.microsoft.com/office/drawing/2014/chart" uri="{C3380CC4-5D6E-409C-BE32-E72D297353CC}">
              <c16:uniqueId val="{00000002-78BE-40A8-9314-ABF8D4180AD4}"/>
            </c:ext>
          </c:extLst>
        </c:ser>
        <c:ser>
          <c:idx val="5"/>
          <c:order val="3"/>
          <c:tx>
            <c:strRef>
              <c:f>'Figure 12'!$H$13</c:f>
              <c:strCache>
                <c:ptCount val="1"/>
                <c:pt idx="0">
                  <c:v>ჯანდაცვა</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12'!$J$6:$N$6</c:f>
              <c:numCache>
                <c:formatCode>General</c:formatCode>
                <c:ptCount val="5"/>
                <c:pt idx="0">
                  <c:v>2018</c:v>
                </c:pt>
                <c:pt idx="1">
                  <c:v>2019</c:v>
                </c:pt>
                <c:pt idx="2">
                  <c:v>2020</c:v>
                </c:pt>
                <c:pt idx="3">
                  <c:v>2021</c:v>
                </c:pt>
                <c:pt idx="4">
                  <c:v>2022</c:v>
                </c:pt>
              </c:numCache>
            </c:numRef>
          </c:cat>
          <c:val>
            <c:numRef>
              <c:f>'Figure 12'!$J$13:$N$13</c:f>
              <c:numCache>
                <c:formatCode>#,##0.00</c:formatCode>
                <c:ptCount val="5"/>
                <c:pt idx="0">
                  <c:v>0.75349163465234803</c:v>
                </c:pt>
                <c:pt idx="1">
                  <c:v>0.82237954329474805</c:v>
                </c:pt>
                <c:pt idx="2">
                  <c:v>0.69597853060641346</c:v>
                </c:pt>
                <c:pt idx="3">
                  <c:v>0.63858007059494815</c:v>
                </c:pt>
                <c:pt idx="4">
                  <c:v>0.67404840004525446</c:v>
                </c:pt>
              </c:numCache>
            </c:numRef>
          </c:val>
          <c:extLst>
            <c:ext xmlns:c16="http://schemas.microsoft.com/office/drawing/2014/chart" uri="{C3380CC4-5D6E-409C-BE32-E72D297353CC}">
              <c16:uniqueId val="{00000003-78BE-40A8-9314-ABF8D4180AD4}"/>
            </c:ext>
          </c:extLst>
        </c:ser>
        <c:ser>
          <c:idx val="6"/>
          <c:order val="4"/>
          <c:tx>
            <c:strRef>
              <c:f>'Figure 12'!$H$14</c:f>
              <c:strCache>
                <c:ptCount val="1"/>
                <c:pt idx="0">
                  <c:v>მსუბუქი ავტომობილები</c:v>
                </c:pt>
              </c:strCache>
            </c:strRef>
          </c:tx>
          <c:spPr>
            <a:solidFill>
              <a:schemeClr val="accent1">
                <a:lumMod val="60000"/>
              </a:schemeClr>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12'!$J$14:$N$14</c:f>
              <c:numCache>
                <c:formatCode>#,##0.00</c:formatCode>
                <c:ptCount val="5"/>
                <c:pt idx="0">
                  <c:v>0.13344267447581493</c:v>
                </c:pt>
                <c:pt idx="1">
                  <c:v>0.1442832850995899</c:v>
                </c:pt>
                <c:pt idx="2">
                  <c:v>0.11962100812348117</c:v>
                </c:pt>
                <c:pt idx="3">
                  <c:v>0.1094457106270932</c:v>
                </c:pt>
                <c:pt idx="4">
                  <c:v>0.11775552396866323</c:v>
                </c:pt>
              </c:numCache>
            </c:numRef>
          </c:val>
          <c:extLst>
            <c:ext xmlns:c16="http://schemas.microsoft.com/office/drawing/2014/chart" uri="{C3380CC4-5D6E-409C-BE32-E72D297353CC}">
              <c16:uniqueId val="{00000004-78BE-40A8-9314-ABF8D4180AD4}"/>
            </c:ext>
          </c:extLst>
        </c:ser>
        <c:ser>
          <c:idx val="10"/>
          <c:order val="5"/>
          <c:tx>
            <c:strRef>
              <c:f>'Figure 12'!$H$18</c:f>
              <c:strCache>
                <c:ptCount val="1"/>
                <c:pt idx="0">
                  <c:v>სოფლის მეურნეობა</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12'!$J$6:$N$6</c:f>
              <c:numCache>
                <c:formatCode>General</c:formatCode>
                <c:ptCount val="5"/>
                <c:pt idx="0">
                  <c:v>2018</c:v>
                </c:pt>
                <c:pt idx="1">
                  <c:v>2019</c:v>
                </c:pt>
                <c:pt idx="2">
                  <c:v>2020</c:v>
                </c:pt>
                <c:pt idx="3">
                  <c:v>2021</c:v>
                </c:pt>
                <c:pt idx="4">
                  <c:v>2022</c:v>
                </c:pt>
              </c:numCache>
            </c:numRef>
          </c:cat>
          <c:val>
            <c:numRef>
              <c:f>'Figure 12'!$J$18:$N$18</c:f>
              <c:numCache>
                <c:formatCode>#,##0.00</c:formatCode>
                <c:ptCount val="5"/>
                <c:pt idx="0">
                  <c:v>0.59104801442754729</c:v>
                </c:pt>
                <c:pt idx="1">
                  <c:v>0.64317850066898175</c:v>
                </c:pt>
                <c:pt idx="2">
                  <c:v>0.5412562729596454</c:v>
                </c:pt>
                <c:pt idx="3">
                  <c:v>0.49963159642009547</c:v>
                </c:pt>
                <c:pt idx="4">
                  <c:v>0.52638130364505742</c:v>
                </c:pt>
              </c:numCache>
            </c:numRef>
          </c:val>
          <c:extLst>
            <c:ext xmlns:c16="http://schemas.microsoft.com/office/drawing/2014/chart" uri="{C3380CC4-5D6E-409C-BE32-E72D297353CC}">
              <c16:uniqueId val="{00000005-78BE-40A8-9314-ABF8D4180AD4}"/>
            </c:ext>
          </c:extLst>
        </c:ser>
        <c:ser>
          <c:idx val="11"/>
          <c:order val="6"/>
          <c:tx>
            <c:strRef>
              <c:f>'Figure 12'!$H$19</c:f>
              <c:strCache>
                <c:ptCount val="1"/>
                <c:pt idx="0">
                  <c:v>ფარმაცევტული</c:v>
                </c:pt>
              </c:strCache>
            </c:strRef>
          </c:tx>
          <c:spPr>
            <a:solidFill>
              <a:schemeClr val="accent6">
                <a:lumMod val="60000"/>
              </a:schemeClr>
            </a:solidFill>
            <a:ln>
              <a:noFill/>
            </a:ln>
            <a:effectLst/>
          </c:spPr>
          <c:invertIfNegative val="0"/>
          <c:cat>
            <c:numRef>
              <c:f>'Figure 12'!$J$6:$N$6</c:f>
              <c:numCache>
                <c:formatCode>General</c:formatCode>
                <c:ptCount val="5"/>
                <c:pt idx="0">
                  <c:v>2018</c:v>
                </c:pt>
                <c:pt idx="1">
                  <c:v>2019</c:v>
                </c:pt>
                <c:pt idx="2">
                  <c:v>2020</c:v>
                </c:pt>
                <c:pt idx="3">
                  <c:v>2021</c:v>
                </c:pt>
                <c:pt idx="4">
                  <c:v>2022</c:v>
                </c:pt>
              </c:numCache>
            </c:numRef>
          </c:cat>
          <c:val>
            <c:numRef>
              <c:f>'Figure 12'!$J$19:$N$19</c:f>
              <c:numCache>
                <c:formatCode>#,##0.00</c:formatCode>
                <c:ptCount val="5"/>
                <c:pt idx="0">
                  <c:v>0.50418694223678706</c:v>
                </c:pt>
                <c:pt idx="1">
                  <c:v>0.54906145524498817</c:v>
                </c:pt>
                <c:pt idx="2">
                  <c:v>0.46239434178695976</c:v>
                </c:pt>
                <c:pt idx="3">
                  <c:v>0.42466558409935512</c:v>
                </c:pt>
                <c:pt idx="4">
                  <c:v>0.44836956198388478</c:v>
                </c:pt>
              </c:numCache>
            </c:numRef>
          </c:val>
          <c:extLst>
            <c:ext xmlns:c16="http://schemas.microsoft.com/office/drawing/2014/chart" uri="{C3380CC4-5D6E-409C-BE32-E72D297353CC}">
              <c16:uniqueId val="{00000006-78BE-40A8-9314-ABF8D4180AD4}"/>
            </c:ext>
          </c:extLst>
        </c:ser>
        <c:dLbls>
          <c:showLegendKey val="0"/>
          <c:showVal val="0"/>
          <c:showCatName val="0"/>
          <c:showSerName val="0"/>
          <c:showPercent val="0"/>
          <c:showBubbleSize val="0"/>
        </c:dLbls>
        <c:gapWidth val="219"/>
        <c:overlap val="-27"/>
        <c:axId val="471790816"/>
        <c:axId val="471795912"/>
      </c:barChart>
      <c:catAx>
        <c:axId val="47179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5912"/>
        <c:crosses val="autoZero"/>
        <c:auto val="1"/>
        <c:lblAlgn val="ctr"/>
        <c:lblOffset val="100"/>
        <c:noMultiLvlLbl val="0"/>
      </c:catAx>
      <c:valAx>
        <c:axId val="4717959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71790816"/>
        <c:crosses val="autoZero"/>
        <c:crossBetween val="between"/>
      </c:valAx>
      <c:spPr>
        <a:noFill/>
        <a:ln>
          <a:noFill/>
        </a:ln>
        <a:effectLst/>
      </c:spPr>
    </c:plotArea>
    <c:legend>
      <c:legendPos val="r"/>
      <c:layout>
        <c:manualLayout>
          <c:xMode val="edge"/>
          <c:yMode val="edge"/>
          <c:x val="0.71144990999867608"/>
          <c:y val="0.36037353214132889"/>
          <c:w val="0.27946049305695553"/>
          <c:h val="0.564133802491245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u="none" strike="noStrike" baseline="0">
                <a:effectLst/>
              </a:rPr>
              <a:t>1.b. </a:t>
            </a:r>
            <a:r>
              <a:rPr lang="ka-GE" sz="1200" b="1" i="0" u="none" strike="noStrike" baseline="0">
                <a:effectLst/>
              </a:rPr>
              <a:t>შეფასებული საგადასახადო დანახარჯები</a:t>
            </a:r>
            <a:br>
              <a:rPr lang="ka-GE" sz="1200" b="1" i="0" u="none" strike="noStrike" baseline="0">
                <a:effectLst/>
              </a:rPr>
            </a:br>
            <a:r>
              <a:rPr lang="ka-GE" sz="1200" b="1" i="0" u="none" strike="noStrike" baseline="0">
                <a:effectLst/>
              </a:rPr>
              <a:t>(%-ულად მშპ-სთან)</a:t>
            </a:r>
            <a:r>
              <a:rPr lang="ka-GE" sz="1200" b="1" i="0" u="none" strike="noStrike" baseline="0"/>
              <a:t> </a:t>
            </a:r>
            <a:r>
              <a:rPr lang="en-US" sz="1200" b="1"/>
              <a:t>)</a:t>
            </a:r>
          </a:p>
        </c:rich>
      </c:tx>
      <c:layout>
        <c:manualLayout>
          <c:xMode val="edge"/>
          <c:yMode val="edge"/>
          <c:x val="0.15926947553214832"/>
          <c:y val="2.752271350696547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4712374391472466"/>
          <c:y val="0.30010260162958902"/>
          <c:w val="0.77175160686617406"/>
          <c:h val="0.46805115178449458"/>
        </c:manualLayout>
      </c:layout>
      <c:barChart>
        <c:barDir val="col"/>
        <c:grouping val="stacked"/>
        <c:varyColors val="0"/>
        <c:ser>
          <c:idx val="2"/>
          <c:order val="0"/>
          <c:tx>
            <c:strRef>
              <c:f>'Figure 1'!$J$6</c:f>
              <c:strCache>
                <c:ptCount val="1"/>
                <c:pt idx="0">
                  <c:v>დღგ</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1'!$K$4:$O$4</c:f>
              <c:numCache>
                <c:formatCode>General</c:formatCode>
                <c:ptCount val="5"/>
                <c:pt idx="0">
                  <c:v>2018</c:v>
                </c:pt>
                <c:pt idx="1">
                  <c:v>2019</c:v>
                </c:pt>
                <c:pt idx="2">
                  <c:v>2020</c:v>
                </c:pt>
                <c:pt idx="3">
                  <c:v>2021</c:v>
                </c:pt>
                <c:pt idx="4">
                  <c:v>2022</c:v>
                </c:pt>
              </c:numCache>
            </c:numRef>
          </c:cat>
          <c:val>
            <c:numRef>
              <c:f>'Figure 1'!$K$6:$O$6</c:f>
              <c:numCache>
                <c:formatCode>0.00</c:formatCode>
                <c:ptCount val="5"/>
                <c:pt idx="0">
                  <c:v>4.7371264914033606</c:v>
                </c:pt>
                <c:pt idx="1">
                  <c:v>5.3049441985627448</c:v>
                </c:pt>
                <c:pt idx="2">
                  <c:v>4.6627947944435713</c:v>
                </c:pt>
                <c:pt idx="3">
                  <c:v>4.5316241075582404</c:v>
                </c:pt>
                <c:pt idx="4">
                  <c:v>4.7722201780371121</c:v>
                </c:pt>
              </c:numCache>
            </c:numRef>
          </c:val>
          <c:extLst>
            <c:ext xmlns:c16="http://schemas.microsoft.com/office/drawing/2014/chart" uri="{C3380CC4-5D6E-409C-BE32-E72D297353CC}">
              <c16:uniqueId val="{00000000-2535-434D-A2CD-4578C5445964}"/>
            </c:ext>
          </c:extLst>
        </c:ser>
        <c:ser>
          <c:idx val="1"/>
          <c:order val="1"/>
          <c:tx>
            <c:strRef>
              <c:f>'Figure 1'!$J$5</c:f>
              <c:strCache>
                <c:ptCount val="1"/>
                <c:pt idx="0">
                  <c:v>საშემოსავლო და მოგების გადასახადი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1'!$K$4:$O$4</c:f>
              <c:numCache>
                <c:formatCode>General</c:formatCode>
                <c:ptCount val="5"/>
                <c:pt idx="0">
                  <c:v>2018</c:v>
                </c:pt>
                <c:pt idx="1">
                  <c:v>2019</c:v>
                </c:pt>
                <c:pt idx="2">
                  <c:v>2020</c:v>
                </c:pt>
                <c:pt idx="3">
                  <c:v>2021</c:v>
                </c:pt>
                <c:pt idx="4">
                  <c:v>2022</c:v>
                </c:pt>
              </c:numCache>
            </c:numRef>
          </c:cat>
          <c:val>
            <c:numRef>
              <c:f>'Figure 1'!$K$5:$O$5</c:f>
              <c:numCache>
                <c:formatCode>0.00</c:formatCode>
                <c:ptCount val="5"/>
                <c:pt idx="0">
                  <c:v>0.88139867270404693</c:v>
                </c:pt>
                <c:pt idx="1">
                  <c:v>0.57415478115229124</c:v>
                </c:pt>
                <c:pt idx="2">
                  <c:v>0.61591403726268312</c:v>
                </c:pt>
                <c:pt idx="3">
                  <c:v>0.54768482738143465</c:v>
                </c:pt>
                <c:pt idx="4">
                  <c:v>0.53699167815333515</c:v>
                </c:pt>
              </c:numCache>
            </c:numRef>
          </c:val>
          <c:extLst>
            <c:ext xmlns:c16="http://schemas.microsoft.com/office/drawing/2014/chart" uri="{C3380CC4-5D6E-409C-BE32-E72D297353CC}">
              <c16:uniqueId val="{00000001-2535-434D-A2CD-4578C5445964}"/>
            </c:ext>
          </c:extLst>
        </c:ser>
        <c:dLbls>
          <c:showLegendKey val="0"/>
          <c:showVal val="0"/>
          <c:showCatName val="0"/>
          <c:showSerName val="0"/>
          <c:showPercent val="0"/>
          <c:showBubbleSize val="0"/>
        </c:dLbls>
        <c:gapWidth val="150"/>
        <c:overlap val="100"/>
        <c:axId val="469160936"/>
        <c:axId val="469156232"/>
      </c:barChart>
      <c:lineChart>
        <c:grouping val="standard"/>
        <c:varyColors val="0"/>
        <c:ser>
          <c:idx val="4"/>
          <c:order val="2"/>
          <c:tx>
            <c:strRef>
              <c:f>'Figure 1'!$J$7</c:f>
              <c:strCache>
                <c:ptCount val="1"/>
                <c:pt idx="0">
                  <c:v>სულ საგადასახადო დანახარჯები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1'!$K$7:$O$7</c:f>
              <c:numCache>
                <c:formatCode>0.00</c:formatCode>
                <c:ptCount val="5"/>
                <c:pt idx="0">
                  <c:v>5.6185251641074077</c:v>
                </c:pt>
                <c:pt idx="1">
                  <c:v>5.8790989797150361</c:v>
                </c:pt>
                <c:pt idx="2">
                  <c:v>5.2787088317062549</c:v>
                </c:pt>
                <c:pt idx="3">
                  <c:v>5.0793089349396752</c:v>
                </c:pt>
                <c:pt idx="4">
                  <c:v>5.3092118561904478</c:v>
                </c:pt>
              </c:numCache>
            </c:numRef>
          </c:val>
          <c:smooth val="0"/>
          <c:extLst>
            <c:ext xmlns:c16="http://schemas.microsoft.com/office/drawing/2014/chart" uri="{C3380CC4-5D6E-409C-BE32-E72D297353CC}">
              <c16:uniqueId val="{00000002-2535-434D-A2CD-4578C5445964}"/>
            </c:ext>
          </c:extLst>
        </c:ser>
        <c:dLbls>
          <c:showLegendKey val="0"/>
          <c:showVal val="0"/>
          <c:showCatName val="0"/>
          <c:showSerName val="0"/>
          <c:showPercent val="0"/>
          <c:showBubbleSize val="0"/>
        </c:dLbls>
        <c:marker val="1"/>
        <c:smooth val="0"/>
        <c:axId val="469160936"/>
        <c:axId val="469156232"/>
      </c:lineChart>
      <c:catAx>
        <c:axId val="469160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6232"/>
        <c:crosses val="autoZero"/>
        <c:auto val="1"/>
        <c:lblAlgn val="ctr"/>
        <c:lblOffset val="100"/>
        <c:noMultiLvlLbl val="0"/>
      </c:catAx>
      <c:valAx>
        <c:axId val="469156232"/>
        <c:scaling>
          <c:orientation val="minMax"/>
          <c:max val="6"/>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60936"/>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libri" panose="020F0502020204030204" pitchFamily="34" charset="0"/>
                <a:ea typeface="+mn-ea"/>
                <a:cs typeface="Calibri" panose="020F0502020204030204" pitchFamily="34" charset="0"/>
              </a:defRPr>
            </a:pPr>
            <a:r>
              <a:rPr lang="ka-GE" sz="1100" b="1" i="0" u="none" strike="noStrike" baseline="0">
                <a:effectLst/>
                <a:latin typeface="Calibri" panose="020F0502020204030204" pitchFamily="34" charset="0"/>
                <a:cs typeface="Calibri" panose="020F0502020204030204" pitchFamily="34" charset="0"/>
              </a:rPr>
              <a:t>შეფასებული მოგებისა და საშემოსავლო საგადასახადო დანახარჯები სახეების მიხედვით </a:t>
            </a:r>
            <a:r>
              <a:rPr lang="en-US" sz="1100" b="1" i="0" u="none" strike="noStrike" baseline="0">
                <a:effectLst/>
                <a:latin typeface="Calibri" panose="020F0502020204030204" pitchFamily="34" charset="0"/>
                <a:cs typeface="Calibri" panose="020F0502020204030204" pitchFamily="34" charset="0"/>
              </a:rPr>
              <a:t/>
            </a:r>
            <a:br>
              <a:rPr lang="en-US" sz="1100" b="1" i="0" u="none" strike="noStrike" baseline="0">
                <a:effectLst/>
                <a:latin typeface="Calibri" panose="020F0502020204030204" pitchFamily="34" charset="0"/>
                <a:cs typeface="Calibri" panose="020F0502020204030204" pitchFamily="34" charset="0"/>
              </a:rPr>
            </a:br>
            <a:r>
              <a:rPr lang="ka-GE" sz="1100" b="1" i="0" u="none" strike="noStrike" baseline="0">
                <a:effectLst/>
                <a:latin typeface="Calibri" panose="020F0502020204030204" pitchFamily="34" charset="0"/>
                <a:cs typeface="Calibri" panose="020F0502020204030204" pitchFamily="34" charset="0"/>
              </a:rPr>
              <a:t>(%-ულად მშპ-სთან)</a:t>
            </a:r>
            <a:r>
              <a:rPr lang="ka-GE" sz="1100" b="1" i="0" u="none" strike="noStrike" baseline="0">
                <a:latin typeface="Calibri" panose="020F0502020204030204" pitchFamily="34" charset="0"/>
                <a:cs typeface="Calibri" panose="020F0502020204030204" pitchFamily="34" charset="0"/>
              </a:rPr>
              <a:t> </a:t>
            </a:r>
            <a:endParaRPr lang="en-US" sz="1100" b="1">
              <a:latin typeface="Calibri" panose="020F0502020204030204" pitchFamily="34" charset="0"/>
              <a:cs typeface="Calibri" panose="020F0502020204030204" pitchFamily="34" charset="0"/>
            </a:endParaRPr>
          </a:p>
        </c:rich>
      </c:tx>
      <c:layout>
        <c:manualLayout>
          <c:xMode val="edge"/>
          <c:yMode val="edge"/>
          <c:x val="0.17405685048862563"/>
          <c:y val="4.2454768121750917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12896322541333483"/>
          <c:y val="0.17629726895496753"/>
          <c:w val="0.81356552322257147"/>
          <c:h val="0.50691126853175705"/>
        </c:manualLayout>
      </c:layout>
      <c:barChart>
        <c:barDir val="col"/>
        <c:grouping val="stacked"/>
        <c:varyColors val="0"/>
        <c:ser>
          <c:idx val="1"/>
          <c:order val="0"/>
          <c:tx>
            <c:strRef>
              <c:f>'Figure 2'!$B$5</c:f>
              <c:strCache>
                <c:ptCount val="1"/>
                <c:pt idx="0">
                  <c:v>I. საშემოსავლო გადასახადი (PIT) </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2'!$C$5:$G$5</c:f>
              <c:numCache>
                <c:formatCode>0.00</c:formatCode>
                <c:ptCount val="5"/>
                <c:pt idx="0">
                  <c:v>0.42260236512437516</c:v>
                </c:pt>
                <c:pt idx="1">
                  <c:v>0.31448581251857727</c:v>
                </c:pt>
                <c:pt idx="2">
                  <c:v>0.29642596503373014</c:v>
                </c:pt>
                <c:pt idx="3">
                  <c:v>0.36958666830124159</c:v>
                </c:pt>
                <c:pt idx="4">
                  <c:v>0.31505370195393406</c:v>
                </c:pt>
              </c:numCache>
            </c:numRef>
          </c:val>
          <c:extLst>
            <c:ext xmlns:c16="http://schemas.microsoft.com/office/drawing/2014/chart" uri="{C3380CC4-5D6E-409C-BE32-E72D297353CC}">
              <c16:uniqueId val="{00000000-CC79-4300-A95A-66FB88B43FC3}"/>
            </c:ext>
          </c:extLst>
        </c:ser>
        <c:ser>
          <c:idx val="2"/>
          <c:order val="1"/>
          <c:tx>
            <c:strRef>
              <c:f>'Figure 2'!$B$6</c:f>
              <c:strCache>
                <c:ptCount val="1"/>
                <c:pt idx="0">
                  <c:v>II.A. განაწილებული მოგების გადასახადი (DPT)</c:v>
                </c:pt>
              </c:strCache>
            </c:strRef>
          </c:tx>
          <c:spPr>
            <a:solidFill>
              <a:schemeClr val="accent4"/>
            </a:solidFill>
            <a:ln>
              <a:noFill/>
            </a:ln>
            <a:effectLst/>
          </c:spPr>
          <c:invertIfNegative val="0"/>
          <c:dLbls>
            <c:dLbl>
              <c:idx val="3"/>
              <c:layout>
                <c:manualLayout>
                  <c:x val="4.385964912280541E-3"/>
                  <c:y val="-3.13024035774175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79-4300-A95A-66FB88B43FC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2'!$C$6:$G$6</c:f>
              <c:numCache>
                <c:formatCode>0.00</c:formatCode>
                <c:ptCount val="5"/>
                <c:pt idx="0">
                  <c:v>7.1000002324581146E-2</c:v>
                </c:pt>
                <c:pt idx="1">
                  <c:v>5.4000001400709152E-2</c:v>
                </c:pt>
                <c:pt idx="2">
                  <c:v>7.1000002324581146E-2</c:v>
                </c:pt>
                <c:pt idx="3">
                  <c:v>7.5999997556209564E-2</c:v>
                </c:pt>
                <c:pt idx="4">
                  <c:v>9.3999996781349182E-2</c:v>
                </c:pt>
              </c:numCache>
            </c:numRef>
          </c:val>
          <c:extLst>
            <c:ext xmlns:c16="http://schemas.microsoft.com/office/drawing/2014/chart" uri="{C3380CC4-5D6E-409C-BE32-E72D297353CC}">
              <c16:uniqueId val="{00000002-CC79-4300-A95A-66FB88B43FC3}"/>
            </c:ext>
          </c:extLst>
        </c:ser>
        <c:ser>
          <c:idx val="3"/>
          <c:order val="2"/>
          <c:tx>
            <c:strRef>
              <c:f>'Figure 2'!$B$7</c:f>
              <c:strCache>
                <c:ptCount val="1"/>
                <c:pt idx="0">
                  <c:v>II.B. ძველი მოგების გადასახადი (CIT) </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2'!$C$7:$G$7</c:f>
              <c:numCache>
                <c:formatCode>0.00</c:formatCode>
                <c:ptCount val="5"/>
                <c:pt idx="0">
                  <c:v>0.36399999260902405</c:v>
                </c:pt>
                <c:pt idx="1">
                  <c:v>0.1809999942779541</c:v>
                </c:pt>
                <c:pt idx="2">
                  <c:v>0.22800000011920929</c:v>
                </c:pt>
                <c:pt idx="3">
                  <c:v>7.9999998211860657E-2</c:v>
                </c:pt>
                <c:pt idx="4">
                  <c:v>0.10199999809265135</c:v>
                </c:pt>
              </c:numCache>
            </c:numRef>
          </c:val>
          <c:extLst>
            <c:ext xmlns:c16="http://schemas.microsoft.com/office/drawing/2014/chart" uri="{C3380CC4-5D6E-409C-BE32-E72D297353CC}">
              <c16:uniqueId val="{00000003-CC79-4300-A95A-66FB88B43FC3}"/>
            </c:ext>
          </c:extLst>
        </c:ser>
        <c:ser>
          <c:idx val="4"/>
          <c:order val="3"/>
          <c:tx>
            <c:strRef>
              <c:f>'Figure 2'!$B$8</c:f>
              <c:strCache>
                <c:ptCount val="1"/>
                <c:pt idx="0">
                  <c:v>III. სხვა: მცირე ბიზნესის სტატუსის მქონე პირი, აქტივების სრული გამოქვითვა </c:v>
                </c:pt>
              </c:strCache>
            </c:strRef>
          </c:tx>
          <c:spPr>
            <a:solidFill>
              <a:srgbClr val="7030A0"/>
            </a:solidFill>
            <a:ln>
              <a:noFill/>
            </a:ln>
            <a:effectLst/>
          </c:spPr>
          <c:invertIfNegative val="0"/>
          <c:cat>
            <c:numRef>
              <c:f>'Figure 2'!$C$4:$G$4</c:f>
              <c:numCache>
                <c:formatCode>General</c:formatCode>
                <c:ptCount val="5"/>
                <c:pt idx="0">
                  <c:v>2018</c:v>
                </c:pt>
                <c:pt idx="1">
                  <c:v>2019</c:v>
                </c:pt>
                <c:pt idx="2">
                  <c:v>2020</c:v>
                </c:pt>
                <c:pt idx="3">
                  <c:v>2021</c:v>
                </c:pt>
                <c:pt idx="4">
                  <c:v>2022</c:v>
                </c:pt>
              </c:numCache>
            </c:numRef>
          </c:cat>
          <c:val>
            <c:numRef>
              <c:f>'Figure 2'!$C$8:$G$8</c:f>
              <c:numCache>
                <c:formatCode>0.00</c:formatCode>
                <c:ptCount val="5"/>
                <c:pt idx="0">
                  <c:v>2.3618539362808912E-2</c:v>
                </c:pt>
                <c:pt idx="1">
                  <c:v>2.4406322125266788E-2</c:v>
                </c:pt>
                <c:pt idx="2">
                  <c:v>2.1316968612043425E-2</c:v>
                </c:pt>
                <c:pt idx="3">
                  <c:v>2.2590736771337199E-2</c:v>
                </c:pt>
                <c:pt idx="4">
                  <c:v>2.7644096383585004E-2</c:v>
                </c:pt>
              </c:numCache>
            </c:numRef>
          </c:val>
          <c:extLst>
            <c:ext xmlns:c16="http://schemas.microsoft.com/office/drawing/2014/chart" uri="{C3380CC4-5D6E-409C-BE32-E72D297353CC}">
              <c16:uniqueId val="{00000004-CC79-4300-A95A-66FB88B43FC3}"/>
            </c:ext>
          </c:extLst>
        </c:ser>
        <c:dLbls>
          <c:showLegendKey val="0"/>
          <c:showVal val="0"/>
          <c:showCatName val="0"/>
          <c:showSerName val="0"/>
          <c:showPercent val="0"/>
          <c:showBubbleSize val="0"/>
        </c:dLbls>
        <c:gapWidth val="150"/>
        <c:overlap val="100"/>
        <c:axId val="469158976"/>
        <c:axId val="469160152"/>
      </c:barChart>
      <c:lineChart>
        <c:grouping val="standard"/>
        <c:varyColors val="0"/>
        <c:ser>
          <c:idx val="5"/>
          <c:order val="4"/>
          <c:tx>
            <c:strRef>
              <c:f>'Figure 2'!$B$9</c:f>
              <c:strCache>
                <c:ptCount val="1"/>
                <c:pt idx="0">
                  <c:v>სულ საშემოსავლო და მოგების გადასახადი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2'!$C$4:$G$4</c:f>
              <c:numCache>
                <c:formatCode>General</c:formatCode>
                <c:ptCount val="5"/>
                <c:pt idx="0">
                  <c:v>2018</c:v>
                </c:pt>
                <c:pt idx="1">
                  <c:v>2019</c:v>
                </c:pt>
                <c:pt idx="2">
                  <c:v>2020</c:v>
                </c:pt>
                <c:pt idx="3">
                  <c:v>2021</c:v>
                </c:pt>
                <c:pt idx="4">
                  <c:v>2022</c:v>
                </c:pt>
              </c:numCache>
            </c:numRef>
          </c:cat>
          <c:val>
            <c:numRef>
              <c:f>'Figure 2'!$C$9:$G$9</c:f>
              <c:numCache>
                <c:formatCode>0.00</c:formatCode>
                <c:ptCount val="5"/>
                <c:pt idx="0">
                  <c:v>0.88122089942078918</c:v>
                </c:pt>
                <c:pt idx="1">
                  <c:v>0.57389213032250741</c:v>
                </c:pt>
                <c:pt idx="2">
                  <c:v>0.61674293608956399</c:v>
                </c:pt>
                <c:pt idx="3">
                  <c:v>0.54817740084064903</c:v>
                </c:pt>
                <c:pt idx="4">
                  <c:v>0.53869779321151956</c:v>
                </c:pt>
              </c:numCache>
            </c:numRef>
          </c:val>
          <c:smooth val="0"/>
          <c:extLst>
            <c:ext xmlns:c16="http://schemas.microsoft.com/office/drawing/2014/chart" uri="{C3380CC4-5D6E-409C-BE32-E72D297353CC}">
              <c16:uniqueId val="{00000005-CC79-4300-A95A-66FB88B43FC3}"/>
            </c:ext>
          </c:extLst>
        </c:ser>
        <c:dLbls>
          <c:showLegendKey val="0"/>
          <c:showVal val="0"/>
          <c:showCatName val="0"/>
          <c:showSerName val="0"/>
          <c:showPercent val="0"/>
          <c:showBubbleSize val="0"/>
        </c:dLbls>
        <c:marker val="1"/>
        <c:smooth val="0"/>
        <c:axId val="469158976"/>
        <c:axId val="469160152"/>
      </c:lineChart>
      <c:catAx>
        <c:axId val="46915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60152"/>
        <c:crosses val="autoZero"/>
        <c:auto val="1"/>
        <c:lblAlgn val="ctr"/>
        <c:lblOffset val="100"/>
        <c:noMultiLvlLbl val="0"/>
      </c:catAx>
      <c:valAx>
        <c:axId val="46916015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976"/>
        <c:crosses val="autoZero"/>
        <c:crossBetween val="between"/>
        <c:majorUnit val="0.2"/>
      </c:valAx>
      <c:spPr>
        <a:noFill/>
        <a:ln>
          <a:noFill/>
        </a:ln>
        <a:effectLst/>
      </c:spPr>
    </c:plotArea>
    <c:legend>
      <c:legendPos val="b"/>
      <c:layout>
        <c:manualLayout>
          <c:xMode val="edge"/>
          <c:yMode val="edge"/>
          <c:x val="9.3162091842234878E-3"/>
          <c:y val="0.77151258956069702"/>
          <c:w val="0.98067147603522342"/>
          <c:h val="0.209413835500678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3.a </a:t>
            </a:r>
            <a:r>
              <a:rPr lang="ka-GE" sz="1200" b="1" i="0" u="none" strike="noStrike" kern="1200" spc="0" baseline="0">
                <a:solidFill>
                  <a:schemeClr val="tx1"/>
                </a:solidFill>
                <a:latin typeface="+mn-lt"/>
                <a:ea typeface="+mn-ea"/>
                <a:cs typeface="+mn-cs"/>
              </a:rPr>
              <a:t>შეფასებული მოგების (</a:t>
            </a:r>
            <a:r>
              <a:rPr lang="en-US" sz="1200" b="1" i="0" u="none" strike="noStrike" kern="1200" spc="0" baseline="0">
                <a:solidFill>
                  <a:schemeClr val="tx1"/>
                </a:solidFill>
                <a:latin typeface="+mn-lt"/>
                <a:ea typeface="+mn-ea"/>
                <a:cs typeface="+mn-cs"/>
              </a:rPr>
              <a:t>CIT)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(მლნ ლარი) </a:t>
            </a:r>
            <a:endParaRPr lang="en-US" sz="1200" b="1" i="0" u="none" strike="noStrike" kern="1200" spc="0" baseline="0">
              <a:solidFill>
                <a:schemeClr val="tx1"/>
              </a:solidFill>
              <a:latin typeface="+mn-lt"/>
              <a:ea typeface="+mn-ea"/>
              <a:cs typeface="+mn-cs"/>
            </a:endParaRPr>
          </a:p>
        </c:rich>
      </c:tx>
      <c:layout>
        <c:manualLayout>
          <c:xMode val="edge"/>
          <c:yMode val="edge"/>
          <c:x val="0.17013589128697043"/>
          <c:y val="6.3888888888888893E-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3'!$C$6:$G$6</c:f>
              <c:numCache>
                <c:formatCode>0.0</c:formatCode>
                <c:ptCount val="5"/>
                <c:pt idx="0">
                  <c:v>44.259998321533203</c:v>
                </c:pt>
                <c:pt idx="1">
                  <c:v>52.259998321533203</c:v>
                </c:pt>
                <c:pt idx="2">
                  <c:v>31.909999847412109</c:v>
                </c:pt>
                <c:pt idx="3">
                  <c:v>31.110000610351563</c:v>
                </c:pt>
                <c:pt idx="4">
                  <c:v>49.189998626708984</c:v>
                </c:pt>
              </c:numCache>
            </c:numRef>
          </c:val>
          <c:extLst>
            <c:ext xmlns:c16="http://schemas.microsoft.com/office/drawing/2014/chart" uri="{C3380CC4-5D6E-409C-BE32-E72D297353CC}">
              <c16:uniqueId val="{00000000-1735-452B-8606-279EA56EF87D}"/>
            </c:ext>
          </c:extLst>
        </c:ser>
        <c:ser>
          <c:idx val="1"/>
          <c:order val="1"/>
          <c:tx>
            <c:strRef>
              <c:f>'Figure 3'!$B$7</c:f>
              <c:strCache>
                <c:ptCount val="1"/>
                <c:pt idx="0">
                  <c:v>საშუალო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3'!$C$7:$G$7</c:f>
              <c:numCache>
                <c:formatCode>0.0</c:formatCode>
                <c:ptCount val="5"/>
                <c:pt idx="0">
                  <c:v>67.889999389648438</c:v>
                </c:pt>
                <c:pt idx="1">
                  <c:v>33.180000305175781</c:v>
                </c:pt>
                <c:pt idx="2">
                  <c:v>78.05999755859375</c:v>
                </c:pt>
                <c:pt idx="3">
                  <c:v>15.270000457763672</c:v>
                </c:pt>
                <c:pt idx="4">
                  <c:v>21.739999771118164</c:v>
                </c:pt>
              </c:numCache>
            </c:numRef>
          </c:val>
          <c:extLst>
            <c:ext xmlns:c16="http://schemas.microsoft.com/office/drawing/2014/chart" uri="{C3380CC4-5D6E-409C-BE32-E72D297353CC}">
              <c16:uniqueId val="{00000001-1735-452B-8606-279EA56EF87D}"/>
            </c:ext>
          </c:extLst>
        </c:ser>
        <c:ser>
          <c:idx val="2"/>
          <c:order val="2"/>
          <c:tx>
            <c:strRef>
              <c:f>'Figure 3'!$B$8</c:f>
              <c:strCache>
                <c:ptCount val="1"/>
                <c:pt idx="0">
                  <c:v>მცირე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3'!$C$8:$G$8</c:f>
              <c:numCache>
                <c:formatCode>0.0</c:formatCode>
                <c:ptCount val="5"/>
                <c:pt idx="0">
                  <c:v>50.330001831054688</c:v>
                </c:pt>
                <c:pt idx="1">
                  <c:v>3.6500000953674316</c:v>
                </c:pt>
                <c:pt idx="2">
                  <c:v>2.3499999046325684</c:v>
                </c:pt>
                <c:pt idx="3">
                  <c:v>1.8799999952316284</c:v>
                </c:pt>
                <c:pt idx="4">
                  <c:v>2.059999942779541</c:v>
                </c:pt>
              </c:numCache>
            </c:numRef>
          </c:val>
          <c:extLst>
            <c:ext xmlns:c16="http://schemas.microsoft.com/office/drawing/2014/chart" uri="{C3380CC4-5D6E-409C-BE32-E72D297353CC}">
              <c16:uniqueId val="{00000002-1735-452B-8606-279EA56EF87D}"/>
            </c:ext>
          </c:extLst>
        </c:ser>
        <c:dLbls>
          <c:showLegendKey val="0"/>
          <c:showVal val="0"/>
          <c:showCatName val="0"/>
          <c:showSerName val="0"/>
          <c:showPercent val="0"/>
          <c:showBubbleSize val="0"/>
        </c:dLbls>
        <c:gapWidth val="150"/>
        <c:overlap val="100"/>
        <c:axId val="469158192"/>
        <c:axId val="469155840"/>
      </c:barChart>
      <c:lineChart>
        <c:grouping val="stacked"/>
        <c:varyColors val="0"/>
        <c:ser>
          <c:idx val="3"/>
          <c:order val="3"/>
          <c:tx>
            <c:strRef>
              <c:f>'Figure 3'!$B$9</c:f>
              <c:strCache>
                <c:ptCount val="1"/>
                <c:pt idx="0">
                  <c:v>სულ</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3'!$C$5:$G$5</c:f>
              <c:numCache>
                <c:formatCode>General</c:formatCode>
                <c:ptCount val="5"/>
                <c:pt idx="0">
                  <c:v>2018</c:v>
                </c:pt>
                <c:pt idx="1">
                  <c:v>2019</c:v>
                </c:pt>
                <c:pt idx="2">
                  <c:v>2020</c:v>
                </c:pt>
                <c:pt idx="3">
                  <c:v>2021</c:v>
                </c:pt>
                <c:pt idx="4">
                  <c:v>2022</c:v>
                </c:pt>
              </c:numCache>
            </c:numRef>
          </c:cat>
          <c:val>
            <c:numRef>
              <c:f>'Figure 3'!$C$9:$G$9</c:f>
              <c:numCache>
                <c:formatCode>0.0</c:formatCode>
                <c:ptCount val="5"/>
                <c:pt idx="0">
                  <c:v>162.47999572753906</c:v>
                </c:pt>
                <c:pt idx="1">
                  <c:v>89.099998474121094</c:v>
                </c:pt>
                <c:pt idx="2">
                  <c:v>112.31999969482422</c:v>
                </c:pt>
                <c:pt idx="3">
                  <c:v>48.259998321533203</c:v>
                </c:pt>
                <c:pt idx="4">
                  <c:v>72.989997863769531</c:v>
                </c:pt>
              </c:numCache>
            </c:numRef>
          </c:val>
          <c:smooth val="0"/>
          <c:extLst>
            <c:ext xmlns:c16="http://schemas.microsoft.com/office/drawing/2014/chart" uri="{C3380CC4-5D6E-409C-BE32-E72D297353CC}">
              <c16:uniqueId val="{00000003-1735-452B-8606-279EA56EF87D}"/>
            </c:ext>
          </c:extLst>
        </c:ser>
        <c:dLbls>
          <c:showLegendKey val="0"/>
          <c:showVal val="0"/>
          <c:showCatName val="0"/>
          <c:showSerName val="0"/>
          <c:showPercent val="0"/>
          <c:showBubbleSize val="0"/>
        </c:dLbls>
        <c:marker val="1"/>
        <c:smooth val="0"/>
        <c:axId val="469158192"/>
        <c:axId val="469155840"/>
      </c:lineChart>
      <c:catAx>
        <c:axId val="46915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5840"/>
        <c:crosses val="autoZero"/>
        <c:auto val="1"/>
        <c:lblAlgn val="ctr"/>
        <c:lblOffset val="100"/>
        <c:noMultiLvlLbl val="0"/>
      </c:catAx>
      <c:valAx>
        <c:axId val="4691558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მლნ</a:t>
                </a:r>
                <a:r>
                  <a:rPr lang="ka-GE" baseline="0"/>
                  <a:t> ლარი</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3.b </a:t>
            </a:r>
            <a:r>
              <a:rPr lang="ka-GE" sz="1200" b="1" i="0" u="none" strike="noStrike" kern="1200" spc="0" baseline="0">
                <a:solidFill>
                  <a:schemeClr val="tx1"/>
                </a:solidFill>
                <a:latin typeface="+mn-lt"/>
                <a:ea typeface="+mn-ea"/>
                <a:cs typeface="+mn-cs"/>
              </a:rPr>
              <a:t>შეფასებული მოგების (</a:t>
            </a:r>
            <a:r>
              <a:rPr lang="en-US" sz="1200" b="1" i="0" u="none" strike="noStrike" kern="1200" spc="0" baseline="0">
                <a:solidFill>
                  <a:schemeClr val="tx1"/>
                </a:solidFill>
                <a:latin typeface="+mn-lt"/>
                <a:ea typeface="+mn-ea"/>
                <a:cs typeface="+mn-cs"/>
              </a:rPr>
              <a:t>CIT)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a:t>
            </a:r>
            <a:r>
              <a:rPr lang="ka-GE" sz="1400" b="1" i="0" u="none" strike="noStrike" baseline="0"/>
              <a:t> </a:t>
            </a:r>
            <a:endParaRPr lang="en-US" sz="1200" b="1">
              <a:solidFill>
                <a:schemeClr val="tx1"/>
              </a:solidFill>
            </a:endParaRPr>
          </a:p>
        </c:rich>
      </c:tx>
      <c:layout>
        <c:manualLayout>
          <c:xMode val="edge"/>
          <c:yMode val="edge"/>
          <c:x val="0.18907319223985891"/>
          <c:y val="1.82441700960219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3'!$H$6:$L$6</c:f>
              <c:numCache>
                <c:formatCode>0.00</c:formatCode>
                <c:ptCount val="5"/>
                <c:pt idx="0">
                  <c:v>9.8999999463558197E-2</c:v>
                </c:pt>
                <c:pt idx="1">
                  <c:v>0.10599999874830246</c:v>
                </c:pt>
                <c:pt idx="2">
                  <c:v>6.4999997615814209E-2</c:v>
                </c:pt>
                <c:pt idx="3">
                  <c:v>5.2000001072883606E-2</c:v>
                </c:pt>
                <c:pt idx="4">
                  <c:v>6.8999998271465302E-2</c:v>
                </c:pt>
              </c:numCache>
            </c:numRef>
          </c:val>
          <c:extLst>
            <c:ext xmlns:c16="http://schemas.microsoft.com/office/drawing/2014/chart" uri="{C3380CC4-5D6E-409C-BE32-E72D297353CC}">
              <c16:uniqueId val="{00000000-0169-4B6B-8209-5A9002235C42}"/>
            </c:ext>
          </c:extLst>
        </c:ser>
        <c:ser>
          <c:idx val="1"/>
          <c:order val="1"/>
          <c:tx>
            <c:strRef>
              <c:f>'Figure 3'!$B$7</c:f>
              <c:strCache>
                <c:ptCount val="1"/>
                <c:pt idx="0">
                  <c:v>საშუალო</c:v>
                </c:pt>
              </c:strCache>
            </c:strRef>
          </c:tx>
          <c:spPr>
            <a:solidFill>
              <a:schemeClr val="accent2"/>
            </a:solidFill>
            <a:ln>
              <a:noFill/>
            </a:ln>
            <a:effectLst/>
          </c:spPr>
          <c:invertIfNegative val="0"/>
          <c:dLbls>
            <c:dLbl>
              <c:idx val="4"/>
              <c:layout>
                <c:manualLayout>
                  <c:x val="0"/>
                  <c:y val="-1.3618674956543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D2-467B-9EEE-20C476BEC3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3'!$H$7:$L$7</c:f>
              <c:numCache>
                <c:formatCode>0.00</c:formatCode>
                <c:ptCount val="5"/>
                <c:pt idx="0">
                  <c:v>0.15199999511241913</c:v>
                </c:pt>
                <c:pt idx="1">
                  <c:v>6.7000001668930054E-2</c:v>
                </c:pt>
                <c:pt idx="2">
                  <c:v>0.15800000727176666</c:v>
                </c:pt>
                <c:pt idx="3">
                  <c:v>2.500000037252903E-2</c:v>
                </c:pt>
                <c:pt idx="4">
                  <c:v>2.9999999329447746E-2</c:v>
                </c:pt>
              </c:numCache>
            </c:numRef>
          </c:val>
          <c:extLst>
            <c:ext xmlns:c16="http://schemas.microsoft.com/office/drawing/2014/chart" uri="{C3380CC4-5D6E-409C-BE32-E72D297353CC}">
              <c16:uniqueId val="{00000001-0169-4B6B-8209-5A9002235C42}"/>
            </c:ext>
          </c:extLst>
        </c:ser>
        <c:ser>
          <c:idx val="2"/>
          <c:order val="2"/>
          <c:tx>
            <c:strRef>
              <c:f>'Figure 3'!$B$8</c:f>
              <c:strCache>
                <c:ptCount val="1"/>
                <c:pt idx="0">
                  <c:v>მცირე</c:v>
                </c:pt>
              </c:strCache>
            </c:strRef>
          </c:tx>
          <c:spPr>
            <a:solidFill>
              <a:schemeClr val="accent3"/>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CFD2-467B-9EEE-20C476BEC3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3'!$H$8:$L$8</c:f>
              <c:numCache>
                <c:formatCode>0.00</c:formatCode>
                <c:ptCount val="5"/>
                <c:pt idx="0">
                  <c:v>0.11299999803304672</c:v>
                </c:pt>
                <c:pt idx="1">
                  <c:v>7.0000002160668373E-3</c:v>
                </c:pt>
                <c:pt idx="2">
                  <c:v>4.999999888241291E-3</c:v>
                </c:pt>
                <c:pt idx="3">
                  <c:v>3.0000000260770321E-3</c:v>
                </c:pt>
                <c:pt idx="4">
                  <c:v>3.0000000260770321E-3</c:v>
                </c:pt>
              </c:numCache>
            </c:numRef>
          </c:val>
          <c:extLst>
            <c:ext xmlns:c16="http://schemas.microsoft.com/office/drawing/2014/chart" uri="{C3380CC4-5D6E-409C-BE32-E72D297353CC}">
              <c16:uniqueId val="{00000002-0169-4B6B-8209-5A9002235C42}"/>
            </c:ext>
          </c:extLst>
        </c:ser>
        <c:dLbls>
          <c:showLegendKey val="0"/>
          <c:showVal val="0"/>
          <c:showCatName val="0"/>
          <c:showSerName val="0"/>
          <c:showPercent val="0"/>
          <c:showBubbleSize val="0"/>
        </c:dLbls>
        <c:gapWidth val="150"/>
        <c:overlap val="100"/>
        <c:axId val="469157800"/>
        <c:axId val="469158584"/>
      </c:barChart>
      <c:lineChart>
        <c:grouping val="stacked"/>
        <c:varyColors val="0"/>
        <c:ser>
          <c:idx val="3"/>
          <c:order val="3"/>
          <c:tx>
            <c:strRef>
              <c:f>'Figure 3'!$B$9</c:f>
              <c:strCache>
                <c:ptCount val="1"/>
                <c:pt idx="0">
                  <c:v>სულ</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3'!$H$5:$L$5</c:f>
              <c:numCache>
                <c:formatCode>General</c:formatCode>
                <c:ptCount val="5"/>
                <c:pt idx="0">
                  <c:v>2018</c:v>
                </c:pt>
                <c:pt idx="1">
                  <c:v>2019</c:v>
                </c:pt>
                <c:pt idx="2">
                  <c:v>2020</c:v>
                </c:pt>
                <c:pt idx="3">
                  <c:v>2021</c:v>
                </c:pt>
                <c:pt idx="4">
                  <c:v>2022</c:v>
                </c:pt>
              </c:numCache>
            </c:numRef>
          </c:cat>
          <c:val>
            <c:numRef>
              <c:f>'Figure 3'!$H$9:$L$9</c:f>
              <c:numCache>
                <c:formatCode>0.00</c:formatCode>
                <c:ptCount val="5"/>
                <c:pt idx="0">
                  <c:v>0.36399999260902405</c:v>
                </c:pt>
                <c:pt idx="1">
                  <c:v>0.1809999942779541</c:v>
                </c:pt>
                <c:pt idx="2">
                  <c:v>0.22800000011920929</c:v>
                </c:pt>
                <c:pt idx="3">
                  <c:v>7.9999998211860657E-2</c:v>
                </c:pt>
                <c:pt idx="4">
                  <c:v>0.10199999809265137</c:v>
                </c:pt>
              </c:numCache>
            </c:numRef>
          </c:val>
          <c:smooth val="0"/>
          <c:extLst>
            <c:ext xmlns:c16="http://schemas.microsoft.com/office/drawing/2014/chart" uri="{C3380CC4-5D6E-409C-BE32-E72D297353CC}">
              <c16:uniqueId val="{00000003-0169-4B6B-8209-5A9002235C42}"/>
            </c:ext>
          </c:extLst>
        </c:ser>
        <c:dLbls>
          <c:showLegendKey val="0"/>
          <c:showVal val="0"/>
          <c:showCatName val="0"/>
          <c:showSerName val="0"/>
          <c:showPercent val="0"/>
          <c:showBubbleSize val="0"/>
        </c:dLbls>
        <c:marker val="1"/>
        <c:smooth val="0"/>
        <c:axId val="469157800"/>
        <c:axId val="469158584"/>
      </c:lineChart>
      <c:catAx>
        <c:axId val="46915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584"/>
        <c:crosses val="autoZero"/>
        <c:auto val="1"/>
        <c:lblAlgn val="ctr"/>
        <c:lblOffset val="100"/>
        <c:noMultiLvlLbl val="0"/>
      </c:catAx>
      <c:valAx>
        <c:axId val="4691585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7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მოგების (</a:t>
            </a:r>
            <a:r>
              <a:rPr lang="en-US" sz="1200" b="1" i="0" u="none" strike="noStrike" baseline="0">
                <a:effectLst/>
                <a:latin typeface="Calibri (body)"/>
              </a:rPr>
              <a:t>CIT) </a:t>
            </a:r>
            <a:r>
              <a:rPr lang="ka-GE" sz="1200" b="1" i="0" u="none" strike="noStrike" baseline="0">
                <a:effectLst/>
                <a:latin typeface="Calibri (body)"/>
              </a:rPr>
              <a:t>საგადასახადო დანახარჯები სექტორების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GB" b="1" i="0">
              <a:latin typeface="Calibri (body)"/>
            </a:endParaRPr>
          </a:p>
        </c:rich>
      </c:tx>
      <c:layout>
        <c:manualLayout>
          <c:xMode val="edge"/>
          <c:yMode val="edge"/>
          <c:x val="0.17533446507259987"/>
          <c:y val="3.857078217170092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494798815285702"/>
          <c:y val="0.1690478837798772"/>
          <c:w val="0.69556370247297072"/>
          <c:h val="0.72539024153859766"/>
        </c:manualLayout>
      </c:layout>
      <c:barChart>
        <c:barDir val="col"/>
        <c:grouping val="percentStacked"/>
        <c:varyColors val="0"/>
        <c:ser>
          <c:idx val="7"/>
          <c:order val="0"/>
          <c:tx>
            <c:strRef>
              <c:f>'Figure 4'!$B$9</c:f>
              <c:strCache>
                <c:ptCount val="1"/>
                <c:pt idx="0">
                  <c:v>სხვა</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4'!$C$9:$G$9</c:f>
              <c:numCache>
                <c:formatCode>0%</c:formatCode>
                <c:ptCount val="5"/>
                <c:pt idx="0">
                  <c:v>0.37116829368333121</c:v>
                </c:pt>
                <c:pt idx="1">
                  <c:v>7.1284237947734738E-2</c:v>
                </c:pt>
                <c:pt idx="2">
                  <c:v>4.4693730942443013E-2</c:v>
                </c:pt>
                <c:pt idx="3">
                  <c:v>9.3905475281068837E-2</c:v>
                </c:pt>
                <c:pt idx="4">
                  <c:v>9.782162218830541E-2</c:v>
                </c:pt>
              </c:numCache>
            </c:numRef>
          </c:val>
          <c:extLst>
            <c:ext xmlns:c16="http://schemas.microsoft.com/office/drawing/2014/chart" uri="{C3380CC4-5D6E-409C-BE32-E72D297353CC}">
              <c16:uniqueId val="{00000000-C843-46E2-B4E6-5DCE38D80C9F}"/>
            </c:ext>
          </c:extLst>
        </c:ser>
        <c:ser>
          <c:idx val="0"/>
          <c:order val="1"/>
          <c:tx>
            <c:strRef>
              <c:f>'Figure 4'!$B$6</c:f>
              <c:strCache>
                <c:ptCount val="1"/>
                <c:pt idx="0">
                  <c:v>სოციალური საქმიანობა</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4'!$C$6:$G$6</c:f>
              <c:numCache>
                <c:formatCode>0%</c:formatCode>
                <c:ptCount val="5"/>
                <c:pt idx="0">
                  <c:v>0.10439492148930582</c:v>
                </c:pt>
                <c:pt idx="1">
                  <c:v>0.34182758152449683</c:v>
                </c:pt>
                <c:pt idx="2">
                  <c:v>0.6709401700971116</c:v>
                </c:pt>
                <c:pt idx="3">
                  <c:v>0.26057213767466891</c:v>
                </c:pt>
                <c:pt idx="4">
                  <c:v>0.22783941653692355</c:v>
                </c:pt>
              </c:numCache>
            </c:numRef>
          </c:val>
          <c:extLst>
            <c:ext xmlns:c16="http://schemas.microsoft.com/office/drawing/2014/chart" uri="{C3380CC4-5D6E-409C-BE32-E72D297353CC}">
              <c16:uniqueId val="{00000001-C843-46E2-B4E6-5DCE38D80C9F}"/>
            </c:ext>
          </c:extLst>
        </c:ser>
        <c:ser>
          <c:idx val="1"/>
          <c:order val="2"/>
          <c:tx>
            <c:strRef>
              <c:f>'Figure 4'!$B$7</c:f>
              <c:strCache>
                <c:ptCount val="1"/>
                <c:pt idx="0">
                  <c:v>საფინანსო საქმიანობა</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4'!$C$7:$G$7</c:f>
              <c:numCache>
                <c:formatCode>0%</c:formatCode>
                <c:ptCount val="5"/>
                <c:pt idx="0">
                  <c:v>0.2727440662889386</c:v>
                </c:pt>
                <c:pt idx="1">
                  <c:v>0.58688818052776848</c:v>
                </c:pt>
                <c:pt idx="2">
                  <c:v>0.28436609896044535</c:v>
                </c:pt>
                <c:pt idx="3">
                  <c:v>0.64552238704426224</c:v>
                </c:pt>
                <c:pt idx="4">
                  <c:v>0.674338961274771</c:v>
                </c:pt>
              </c:numCache>
            </c:numRef>
          </c:val>
          <c:extLst>
            <c:ext xmlns:c16="http://schemas.microsoft.com/office/drawing/2014/chart" uri="{C3380CC4-5D6E-409C-BE32-E72D297353CC}">
              <c16:uniqueId val="{00000002-C843-46E2-B4E6-5DCE38D80C9F}"/>
            </c:ext>
          </c:extLst>
        </c:ser>
        <c:ser>
          <c:idx val="2"/>
          <c:order val="3"/>
          <c:tx>
            <c:strRef>
              <c:f>'Figure 4'!$B$8</c:f>
              <c:strCache>
                <c:ptCount val="1"/>
                <c:pt idx="0">
                  <c:v>ტელეკომუნიკაცია</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843-46E2-B4E6-5DCE38D80C9F}"/>
                </c:ext>
              </c:extLst>
            </c:dLbl>
            <c:dLbl>
              <c:idx val="2"/>
              <c:delete val="1"/>
              <c:extLst>
                <c:ext xmlns:c15="http://schemas.microsoft.com/office/drawing/2012/chart" uri="{CE6537A1-D6FC-4f65-9D91-7224C49458BB}"/>
                <c:ext xmlns:c16="http://schemas.microsoft.com/office/drawing/2014/chart" uri="{C3380CC4-5D6E-409C-BE32-E72D297353CC}">
                  <c16:uniqueId val="{00000004-C843-46E2-B4E6-5DCE38D80C9F}"/>
                </c:ext>
              </c:extLst>
            </c:dLbl>
            <c:dLbl>
              <c:idx val="3"/>
              <c:delete val="1"/>
              <c:extLst>
                <c:ext xmlns:c15="http://schemas.microsoft.com/office/drawing/2012/chart" uri="{CE6537A1-D6FC-4f65-9D91-7224C49458BB}"/>
                <c:ext xmlns:c16="http://schemas.microsoft.com/office/drawing/2014/chart" uri="{C3380CC4-5D6E-409C-BE32-E72D297353CC}">
                  <c16:uniqueId val="{00000000-23D0-4720-A6C9-A6DA71AABD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4'!$C$5:$G$5</c:f>
              <c:numCache>
                <c:formatCode>General</c:formatCode>
                <c:ptCount val="5"/>
                <c:pt idx="0">
                  <c:v>2018</c:v>
                </c:pt>
                <c:pt idx="1">
                  <c:v>2019</c:v>
                </c:pt>
                <c:pt idx="2">
                  <c:v>2020</c:v>
                </c:pt>
                <c:pt idx="3">
                  <c:v>2021</c:v>
                </c:pt>
                <c:pt idx="4">
                  <c:v>2022</c:v>
                </c:pt>
              </c:numCache>
            </c:numRef>
          </c:cat>
          <c:val>
            <c:numRef>
              <c:f>'Figure 4'!$C$8:$G$8</c:f>
              <c:numCache>
                <c:formatCode>0%</c:formatCode>
                <c:ptCount val="5"/>
                <c:pt idx="0">
                  <c:v>0.2516927185384244</c:v>
                </c:pt>
                <c:pt idx="1">
                  <c:v>0</c:v>
                </c:pt>
                <c:pt idx="2">
                  <c:v>0</c:v>
                </c:pt>
                <c:pt idx="3">
                  <c:v>0</c:v>
                </c:pt>
                <c:pt idx="4">
                  <c:v>0</c:v>
                </c:pt>
              </c:numCache>
            </c:numRef>
          </c:val>
          <c:extLst>
            <c:ext xmlns:c16="http://schemas.microsoft.com/office/drawing/2014/chart" uri="{C3380CC4-5D6E-409C-BE32-E72D297353CC}">
              <c16:uniqueId val="{00000005-C843-46E2-B4E6-5DCE38D80C9F}"/>
            </c:ext>
          </c:extLst>
        </c:ser>
        <c:dLbls>
          <c:showLegendKey val="0"/>
          <c:showVal val="0"/>
          <c:showCatName val="0"/>
          <c:showSerName val="0"/>
          <c:showPercent val="0"/>
          <c:showBubbleSize val="0"/>
        </c:dLbls>
        <c:gapWidth val="219"/>
        <c:overlap val="100"/>
        <c:axId val="470598536"/>
        <c:axId val="470597752"/>
      </c:barChart>
      <c:catAx>
        <c:axId val="470598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7752"/>
        <c:crosses val="autoZero"/>
        <c:auto val="1"/>
        <c:lblAlgn val="ctr"/>
        <c:lblOffset val="100"/>
        <c:noMultiLvlLbl val="0"/>
      </c:catAx>
      <c:valAx>
        <c:axId val="470597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შეფასებული მოგების (</a:t>
                </a:r>
                <a:r>
                  <a:rPr lang="en-US" sz="1000" b="0" i="0" u="none" strike="noStrike" baseline="0">
                    <a:effectLst/>
                  </a:rPr>
                  <a:t>CIT) </a:t>
                </a:r>
                <a:r>
                  <a:rPr lang="ka-GE" sz="1000" b="0" i="0" u="none" strike="noStrike" baseline="0">
                    <a:effectLst/>
                  </a:rPr>
                  <a:t>საგადასახადო დანახარჯებში</a:t>
                </a:r>
                <a:r>
                  <a:rPr lang="ka-GE" sz="1000" b="0" i="0" u="none" strike="noStrike"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85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მოგების (</a:t>
            </a:r>
            <a:r>
              <a:rPr lang="en-US" sz="1200" b="1" i="0" u="none" strike="noStrike" baseline="0">
                <a:effectLst/>
                <a:latin typeface="Calibri (body)"/>
              </a:rPr>
              <a:t>CIT) </a:t>
            </a:r>
            <a:r>
              <a:rPr lang="ka-GE" sz="1200" b="1" i="0" u="none" strike="noStrike" baseline="0">
                <a:effectLst/>
                <a:latin typeface="Calibri (body)"/>
              </a:rPr>
              <a:t>საგადასახადო დანახარჯები სექტორების</a:t>
            </a:r>
            <a:r>
              <a:rPr lang="en-US" sz="1200" b="1" i="0" u="none" strike="noStrike" baseline="0">
                <a:effectLst/>
                <a:latin typeface="Calibri (body)"/>
              </a:rPr>
              <a:t> </a:t>
            </a:r>
            <a:r>
              <a:rPr lang="ka-GE" sz="1200" b="1" i="0" u="none" strike="noStrike" baseline="0">
                <a:effectLst/>
                <a:latin typeface="Calibri (body)"/>
              </a:rPr>
              <a:t>მიხედვით </a:t>
            </a:r>
            <a:br>
              <a:rPr lang="ka-GE" sz="1200" b="1" i="0" u="none" strike="noStrike" baseline="0">
                <a:effectLst/>
                <a:latin typeface="Calibri (body)"/>
              </a:rPr>
            </a:br>
            <a:r>
              <a:rPr lang="ka-GE" sz="1200" b="1" i="0" u="none" strike="noStrike" baseline="0">
                <a:effectLst/>
                <a:latin typeface="Calibri (body)"/>
              </a:rPr>
              <a:t>(მლნ ლარი) </a:t>
            </a:r>
            <a:r>
              <a:rPr lang="ka-GE" sz="1200" b="1" i="0" u="none" strike="noStrike" baseline="0">
                <a:latin typeface="Calibri (body)"/>
              </a:rPr>
              <a:t> </a:t>
            </a:r>
            <a:endParaRPr lang="en-US" b="1">
              <a:latin typeface="Calibri (body)"/>
            </a:endParaRPr>
          </a:p>
        </c:rich>
      </c:tx>
      <c:layout>
        <c:manualLayout>
          <c:xMode val="edge"/>
          <c:yMode val="edge"/>
          <c:x val="0.13237041876315678"/>
          <c:y val="2.27515234028119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7189121974445857E-2"/>
          <c:y val="0.11607512429386505"/>
          <c:w val="0.63450306342891549"/>
          <c:h val="0.77836279783689333"/>
        </c:manualLayout>
      </c:layout>
      <c:barChart>
        <c:barDir val="col"/>
        <c:grouping val="stacked"/>
        <c:varyColors val="0"/>
        <c:ser>
          <c:idx val="7"/>
          <c:order val="0"/>
          <c:tx>
            <c:strRef>
              <c:f>'Figure 5'!$B$8</c:f>
              <c:strCache>
                <c:ptCount val="1"/>
                <c:pt idx="0">
                  <c:v>სხვა</c:v>
                </c:pt>
              </c:strCache>
            </c:strRef>
          </c:tx>
          <c:spPr>
            <a:solidFill>
              <a:schemeClr val="accent2">
                <a:lumMod val="60000"/>
              </a:schemeClr>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5'!$C$8:$G$8</c:f>
              <c:numCache>
                <c:formatCode>0.0</c:formatCode>
                <c:ptCount val="5"/>
                <c:pt idx="0">
                  <c:v>60.300001487135887</c:v>
                </c:pt>
                <c:pt idx="1">
                  <c:v>6.349999874830246</c:v>
                </c:pt>
                <c:pt idx="2">
                  <c:v>5.0199999064207077</c:v>
                </c:pt>
                <c:pt idx="3">
                  <c:v>4.5300000458955765</c:v>
                </c:pt>
                <c:pt idx="4">
                  <c:v>7.1400002669543028</c:v>
                </c:pt>
              </c:numCache>
            </c:numRef>
          </c:val>
          <c:extLst>
            <c:ext xmlns:c16="http://schemas.microsoft.com/office/drawing/2014/chart" uri="{C3380CC4-5D6E-409C-BE32-E72D297353CC}">
              <c16:uniqueId val="{00000007-70FF-46D1-A1A7-A843230474F5}"/>
            </c:ext>
          </c:extLst>
        </c:ser>
        <c:ser>
          <c:idx val="0"/>
          <c:order val="1"/>
          <c:tx>
            <c:strRef>
              <c:f>'Figure 5'!$B$5</c:f>
              <c:strCache>
                <c:ptCount val="1"/>
                <c:pt idx="0">
                  <c:v>სოციალური საქმიანობა</c:v>
                </c:pt>
              </c:strCache>
            </c:strRef>
          </c:tx>
          <c:spPr>
            <a:solidFill>
              <a:schemeClr val="accent1"/>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5'!$C$5:$G$5</c:f>
              <c:numCache>
                <c:formatCode>0.0</c:formatCode>
                <c:ptCount val="5"/>
                <c:pt idx="0">
                  <c:v>16.959999084472656</c:v>
                </c:pt>
                <c:pt idx="1">
                  <c:v>30.450000762939453</c:v>
                </c:pt>
                <c:pt idx="2">
                  <c:v>75.360000610351563</c:v>
                </c:pt>
                <c:pt idx="3">
                  <c:v>12.569999694824219</c:v>
                </c:pt>
                <c:pt idx="4">
                  <c:v>16.629999160766602</c:v>
                </c:pt>
              </c:numCache>
            </c:numRef>
          </c:val>
          <c:extLst>
            <c:ext xmlns:c16="http://schemas.microsoft.com/office/drawing/2014/chart" uri="{C3380CC4-5D6E-409C-BE32-E72D297353CC}">
              <c16:uniqueId val="{00000000-70FF-46D1-A1A7-A843230474F5}"/>
            </c:ext>
          </c:extLst>
        </c:ser>
        <c:ser>
          <c:idx val="1"/>
          <c:order val="2"/>
          <c:tx>
            <c:strRef>
              <c:f>'Figure 5'!$B$6</c:f>
              <c:strCache>
                <c:ptCount val="1"/>
                <c:pt idx="0">
                  <c:v>საფინანსო საქმიანობა</c:v>
                </c:pt>
              </c:strCache>
            </c:strRef>
          </c:tx>
          <c:spPr>
            <a:solidFill>
              <a:schemeClr val="accent6">
                <a:lumMod val="75000"/>
              </a:schemeClr>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5'!$C$6:$G$6</c:f>
              <c:numCache>
                <c:formatCode>0.0</c:formatCode>
                <c:ptCount val="5"/>
                <c:pt idx="0">
                  <c:v>44.310001373291016</c:v>
                </c:pt>
                <c:pt idx="1">
                  <c:v>52.279998779296875</c:v>
                </c:pt>
                <c:pt idx="2">
                  <c:v>31.940000534057617</c:v>
                </c:pt>
                <c:pt idx="3">
                  <c:v>31.139999389648438</c:v>
                </c:pt>
                <c:pt idx="4">
                  <c:v>49.220001220703125</c:v>
                </c:pt>
              </c:numCache>
            </c:numRef>
          </c:val>
          <c:extLst>
            <c:ext xmlns:c16="http://schemas.microsoft.com/office/drawing/2014/chart" uri="{C3380CC4-5D6E-409C-BE32-E72D297353CC}">
              <c16:uniqueId val="{00000001-70FF-46D1-A1A7-A843230474F5}"/>
            </c:ext>
          </c:extLst>
        </c:ser>
        <c:ser>
          <c:idx val="2"/>
          <c:order val="3"/>
          <c:tx>
            <c:strRef>
              <c:f>'Figure 5'!$B$7</c:f>
              <c:strCache>
                <c:ptCount val="1"/>
                <c:pt idx="0">
                  <c:v>ტელეკომუნიკაცია</c:v>
                </c:pt>
              </c:strCache>
            </c:strRef>
          </c:tx>
          <c:spPr>
            <a:solidFill>
              <a:schemeClr val="accent2">
                <a:lumMod val="60000"/>
                <a:lumOff val="40000"/>
              </a:schemeClr>
            </a:solidFill>
            <a:ln>
              <a:noFill/>
            </a:ln>
            <a:effectLst/>
          </c:spPr>
          <c:invertIfNegative val="0"/>
          <c:cat>
            <c:numRef>
              <c:f>'Figure 5'!$C$4:$G$4</c:f>
              <c:numCache>
                <c:formatCode>General</c:formatCode>
                <c:ptCount val="5"/>
                <c:pt idx="0">
                  <c:v>2018</c:v>
                </c:pt>
                <c:pt idx="1">
                  <c:v>2019</c:v>
                </c:pt>
                <c:pt idx="2">
                  <c:v>2020</c:v>
                </c:pt>
                <c:pt idx="3">
                  <c:v>2021</c:v>
                </c:pt>
                <c:pt idx="4">
                  <c:v>2022</c:v>
                </c:pt>
              </c:numCache>
            </c:numRef>
          </c:cat>
          <c:val>
            <c:numRef>
              <c:f>'Figure 5'!$C$7:$G$7</c:f>
              <c:numCache>
                <c:formatCode>0.0</c:formatCode>
                <c:ptCount val="5"/>
                <c:pt idx="0">
                  <c:v>40.889999389648438</c:v>
                </c:pt>
                <c:pt idx="1">
                  <c:v>0</c:v>
                </c:pt>
                <c:pt idx="2">
                  <c:v>0</c:v>
                </c:pt>
                <c:pt idx="3">
                  <c:v>0</c:v>
                </c:pt>
                <c:pt idx="4">
                  <c:v>0</c:v>
                </c:pt>
              </c:numCache>
            </c:numRef>
          </c:val>
          <c:extLst>
            <c:ext xmlns:c16="http://schemas.microsoft.com/office/drawing/2014/chart" uri="{C3380CC4-5D6E-409C-BE32-E72D297353CC}">
              <c16:uniqueId val="{00000002-70FF-46D1-A1A7-A843230474F5}"/>
            </c:ext>
          </c:extLst>
        </c:ser>
        <c:dLbls>
          <c:showLegendKey val="0"/>
          <c:showVal val="0"/>
          <c:showCatName val="0"/>
          <c:showSerName val="0"/>
          <c:showPercent val="0"/>
          <c:showBubbleSize val="0"/>
        </c:dLbls>
        <c:gapWidth val="219"/>
        <c:overlap val="100"/>
        <c:axId val="470600496"/>
        <c:axId val="470595792"/>
      </c:barChart>
      <c:catAx>
        <c:axId val="47060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5792"/>
        <c:crosses val="autoZero"/>
        <c:auto val="1"/>
        <c:lblAlgn val="ctr"/>
        <c:lblOffset val="100"/>
        <c:noMultiLvlLbl val="0"/>
      </c:catAx>
      <c:valAx>
        <c:axId val="470595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მლნ</a:t>
                </a:r>
                <a:r>
                  <a:rPr lang="ka-GE" baseline="0"/>
                  <a:t> ლასრი</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496"/>
        <c:crosses val="autoZero"/>
        <c:crossBetween val="between"/>
        <c:majorUnit val="50"/>
      </c:valAx>
      <c:spPr>
        <a:noFill/>
        <a:ln>
          <a:noFill/>
        </a:ln>
        <a:effectLst/>
      </c:spPr>
    </c:plotArea>
    <c:legend>
      <c:legendPos val="b"/>
      <c:layout>
        <c:manualLayout>
          <c:xMode val="edge"/>
          <c:yMode val="edge"/>
          <c:x val="0.72898815934860717"/>
          <c:y val="0.15814753410473986"/>
          <c:w val="0.26752078300969345"/>
          <c:h val="0.796811091994383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6.b. </a:t>
            </a:r>
            <a:r>
              <a:rPr lang="ka-GE" sz="1200" b="1" i="0" u="none" strike="noStrike" kern="1200" spc="0" baseline="0">
                <a:solidFill>
                  <a:schemeClr val="tx1"/>
                </a:solidFill>
                <a:latin typeface="+mn-lt"/>
                <a:ea typeface="+mn-ea"/>
                <a:cs typeface="+mn-cs"/>
              </a:rPr>
              <a:t>შეფასებული განაწილებული მოგების (</a:t>
            </a:r>
            <a:r>
              <a:rPr lang="en-US" sz="1200" b="1" i="0" u="none" strike="noStrike" kern="1200" spc="0" baseline="0">
                <a:solidFill>
                  <a:schemeClr val="tx1"/>
                </a:solidFill>
                <a:latin typeface="+mn-lt"/>
                <a:ea typeface="+mn-ea"/>
                <a:cs typeface="+mn-cs"/>
              </a:rPr>
              <a:t>DPT)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 </a:t>
            </a:r>
            <a:endParaRPr lang="en-US" sz="1200" b="1" i="0" u="none" strike="noStrike" kern="1200" spc="0" baseline="0">
              <a:solidFill>
                <a:schemeClr val="tx1"/>
              </a:solidFill>
              <a:latin typeface="+mn-lt"/>
              <a:ea typeface="+mn-ea"/>
              <a:cs typeface="+mn-cs"/>
            </a:endParaRPr>
          </a:p>
        </c:rich>
      </c:tx>
      <c:layout>
        <c:manualLayout>
          <c:xMode val="edge"/>
          <c:yMode val="edge"/>
          <c:x val="0.13101922912153147"/>
          <c:y val="4.1928707331350028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915200920451899"/>
          <c:y val="0.23629479842759027"/>
          <c:w val="0.78664928579297178"/>
          <c:h val="0.61080255177452525"/>
        </c:manualLayout>
      </c:layout>
      <c:barChart>
        <c:barDir val="col"/>
        <c:grouping val="stacked"/>
        <c:varyColors val="0"/>
        <c:ser>
          <c:idx val="0"/>
          <c:order val="0"/>
          <c:tx>
            <c:strRef>
              <c:f>'Figure 6'!$B$20</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6'!$C$20:$G$20</c:f>
              <c:numCache>
                <c:formatCode>0.00</c:formatCode>
                <c:ptCount val="5"/>
                <c:pt idx="0">
                  <c:v>2.500000037252903E-2</c:v>
                </c:pt>
                <c:pt idx="1">
                  <c:v>9.9999997764825821E-3</c:v>
                </c:pt>
                <c:pt idx="2">
                  <c:v>1.9999999552965164E-2</c:v>
                </c:pt>
                <c:pt idx="3">
                  <c:v>2.4000000208616257E-2</c:v>
                </c:pt>
                <c:pt idx="4">
                  <c:v>3.7000000476837158E-2</c:v>
                </c:pt>
              </c:numCache>
            </c:numRef>
          </c:val>
          <c:extLst>
            <c:ext xmlns:c16="http://schemas.microsoft.com/office/drawing/2014/chart" uri="{C3380CC4-5D6E-409C-BE32-E72D297353CC}">
              <c16:uniqueId val="{00000000-BF09-4550-9F59-A69B14D02000}"/>
            </c:ext>
          </c:extLst>
        </c:ser>
        <c:ser>
          <c:idx val="1"/>
          <c:order val="1"/>
          <c:tx>
            <c:strRef>
              <c:f>'Figure 6'!$B$21</c:f>
              <c:strCache>
                <c:ptCount val="1"/>
                <c:pt idx="0">
                  <c:v>საშუალო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6'!$C$21:$G$21</c:f>
              <c:numCache>
                <c:formatCode>0.00</c:formatCode>
                <c:ptCount val="5"/>
                <c:pt idx="0">
                  <c:v>2.8999999165534973E-2</c:v>
                </c:pt>
                <c:pt idx="1">
                  <c:v>3.2000001519918442E-2</c:v>
                </c:pt>
                <c:pt idx="2">
                  <c:v>3.5000000149011612E-2</c:v>
                </c:pt>
                <c:pt idx="3">
                  <c:v>3.7999998778104782E-2</c:v>
                </c:pt>
                <c:pt idx="4">
                  <c:v>4.8000000417232513E-2</c:v>
                </c:pt>
              </c:numCache>
            </c:numRef>
          </c:val>
          <c:extLst>
            <c:ext xmlns:c16="http://schemas.microsoft.com/office/drawing/2014/chart" uri="{C3380CC4-5D6E-409C-BE32-E72D297353CC}">
              <c16:uniqueId val="{00000001-BF09-4550-9F59-A69B14D02000}"/>
            </c:ext>
          </c:extLst>
        </c:ser>
        <c:ser>
          <c:idx val="2"/>
          <c:order val="2"/>
          <c:tx>
            <c:strRef>
              <c:f>'Figure 6'!$B$22</c:f>
              <c:strCache>
                <c:ptCount val="1"/>
                <c:pt idx="0">
                  <c:v>მცირე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6'!$C$22:$G$22</c:f>
              <c:numCache>
                <c:formatCode>0.00</c:formatCode>
                <c:ptCount val="5"/>
                <c:pt idx="0">
                  <c:v>1.7000000923871994E-2</c:v>
                </c:pt>
                <c:pt idx="1">
                  <c:v>1.0999999940395355E-2</c:v>
                </c:pt>
                <c:pt idx="2">
                  <c:v>1.6000000759959221E-2</c:v>
                </c:pt>
                <c:pt idx="3">
                  <c:v>1.4000000432133675E-2</c:v>
                </c:pt>
                <c:pt idx="4">
                  <c:v>8.999999612569809E-3</c:v>
                </c:pt>
              </c:numCache>
            </c:numRef>
          </c:val>
          <c:extLst>
            <c:ext xmlns:c16="http://schemas.microsoft.com/office/drawing/2014/chart" uri="{C3380CC4-5D6E-409C-BE32-E72D297353CC}">
              <c16:uniqueId val="{00000002-BF09-4550-9F59-A69B14D02000}"/>
            </c:ext>
          </c:extLst>
        </c:ser>
        <c:dLbls>
          <c:showLegendKey val="0"/>
          <c:showVal val="0"/>
          <c:showCatName val="0"/>
          <c:showSerName val="0"/>
          <c:showPercent val="0"/>
          <c:showBubbleSize val="0"/>
        </c:dLbls>
        <c:gapWidth val="150"/>
        <c:overlap val="100"/>
        <c:axId val="470601672"/>
        <c:axId val="470596184"/>
      </c:barChart>
      <c:lineChart>
        <c:grouping val="standard"/>
        <c:varyColors val="0"/>
        <c:ser>
          <c:idx val="3"/>
          <c:order val="3"/>
          <c:tx>
            <c:strRef>
              <c:f>'Figure 6'!$B$23</c:f>
              <c:strCache>
                <c:ptCount val="1"/>
                <c:pt idx="0">
                  <c:v>სულ</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6'!$C$19:$G$19</c:f>
              <c:numCache>
                <c:formatCode>General</c:formatCode>
                <c:ptCount val="5"/>
                <c:pt idx="0">
                  <c:v>2018</c:v>
                </c:pt>
                <c:pt idx="1">
                  <c:v>2019</c:v>
                </c:pt>
                <c:pt idx="2">
                  <c:v>2020</c:v>
                </c:pt>
                <c:pt idx="3">
                  <c:v>2021</c:v>
                </c:pt>
                <c:pt idx="4">
                  <c:v>2022</c:v>
                </c:pt>
              </c:numCache>
            </c:numRef>
          </c:cat>
          <c:val>
            <c:numRef>
              <c:f>'Figure 6'!$C$23:$G$23</c:f>
              <c:numCache>
                <c:formatCode>0.00</c:formatCode>
                <c:ptCount val="5"/>
                <c:pt idx="0">
                  <c:v>7.1000002324581146E-2</c:v>
                </c:pt>
                <c:pt idx="1">
                  <c:v>5.4000001400709152E-2</c:v>
                </c:pt>
                <c:pt idx="2">
                  <c:v>7.1000002324581146E-2</c:v>
                </c:pt>
                <c:pt idx="3">
                  <c:v>7.5999997556209564E-2</c:v>
                </c:pt>
                <c:pt idx="4">
                  <c:v>9.3999996781349182E-2</c:v>
                </c:pt>
              </c:numCache>
            </c:numRef>
          </c:val>
          <c:smooth val="0"/>
          <c:extLst>
            <c:ext xmlns:c16="http://schemas.microsoft.com/office/drawing/2014/chart" uri="{C3380CC4-5D6E-409C-BE32-E72D297353CC}">
              <c16:uniqueId val="{00000003-BF09-4550-9F59-A69B14D02000}"/>
            </c:ext>
          </c:extLst>
        </c:ser>
        <c:dLbls>
          <c:showLegendKey val="0"/>
          <c:showVal val="0"/>
          <c:showCatName val="0"/>
          <c:showSerName val="0"/>
          <c:showPercent val="0"/>
          <c:showBubbleSize val="0"/>
        </c:dLbls>
        <c:marker val="1"/>
        <c:smooth val="0"/>
        <c:axId val="470601672"/>
        <c:axId val="470596184"/>
      </c:lineChart>
      <c:catAx>
        <c:axId val="47060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184"/>
        <c:crosses val="autoZero"/>
        <c:auto val="1"/>
        <c:lblAlgn val="ctr"/>
        <c:lblOffset val="100"/>
        <c:noMultiLvlLbl val="0"/>
      </c:catAx>
      <c:valAx>
        <c:axId val="470596184"/>
        <c:scaling>
          <c:orientation val="minMax"/>
        </c:scaling>
        <c:delete val="0"/>
        <c:axPos val="l"/>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b="0" i="0" baseline="0">
                    <a:effectLst/>
                  </a:rPr>
                  <a:t>%-</a:t>
                </a:r>
                <a:r>
                  <a:rPr lang="ka-GE" sz="1050" b="0" i="0" baseline="0">
                    <a:effectLst/>
                  </a:rPr>
                  <a:t>ულად მშპ-სთან</a:t>
                </a:r>
                <a:endParaRPr lang="en-US" sz="1050">
                  <a:effectLst/>
                </a:endParaRPr>
              </a:p>
            </c:rich>
          </c:tx>
          <c:layout>
            <c:manualLayout>
              <c:xMode val="edge"/>
              <c:yMode val="edge"/>
              <c:x val="3.4198705002509211E-2"/>
              <c:y val="0.2908629776725636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1672"/>
        <c:crosses val="autoZero"/>
        <c:crossBetween val="between"/>
      </c:valAx>
      <c:spPr>
        <a:noFill/>
        <a:ln>
          <a:noFill/>
        </a:ln>
        <a:effectLst/>
      </c:spPr>
    </c:plotArea>
    <c:legend>
      <c:legendPos val="b"/>
      <c:layout>
        <c:manualLayout>
          <c:xMode val="edge"/>
          <c:yMode val="edge"/>
          <c:x val="0.10921431106867893"/>
          <c:y val="0.91247332822485394"/>
          <c:w val="0.80644291851797456"/>
          <c:h val="7.07551888426059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6.a. </a:t>
            </a:r>
            <a:r>
              <a:rPr lang="ka-GE" sz="1200" b="1" i="0" u="none" strike="noStrike" kern="1200" spc="0" baseline="0">
                <a:solidFill>
                  <a:schemeClr val="tx1"/>
                </a:solidFill>
                <a:latin typeface="+mn-lt"/>
                <a:ea typeface="+mn-ea"/>
                <a:cs typeface="+mn-cs"/>
              </a:rPr>
              <a:t>შეფასებული განაწილებული მოგების (</a:t>
            </a:r>
            <a:r>
              <a:rPr lang="en-US" sz="1200" b="1" i="0" u="none" strike="noStrike" kern="1200" spc="0" baseline="0">
                <a:solidFill>
                  <a:schemeClr val="tx1"/>
                </a:solidFill>
                <a:latin typeface="+mn-lt"/>
                <a:ea typeface="+mn-ea"/>
                <a:cs typeface="+mn-cs"/>
              </a:rPr>
              <a:t>DPT) </a:t>
            </a:r>
            <a:r>
              <a:rPr lang="ka-GE" sz="1200" b="1" i="0" u="none" strike="noStrike" kern="1200" spc="0" baseline="0">
                <a:solidFill>
                  <a:schemeClr val="tx1"/>
                </a:solidFill>
                <a:latin typeface="+mn-lt"/>
                <a:ea typeface="+mn-ea"/>
                <a:cs typeface="+mn-cs"/>
              </a:rPr>
              <a:t>საგადასახადო დანახარჯები სახეების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 </a:t>
            </a:r>
            <a:endParaRPr lang="en-US" sz="1200" b="1" i="0" u="none" strike="noStrike" kern="1200" spc="0" baseline="0">
              <a:solidFill>
                <a:schemeClr val="tx1"/>
              </a:solidFill>
              <a:latin typeface="+mn-lt"/>
              <a:ea typeface="+mn-ea"/>
              <a:cs typeface="+mn-cs"/>
            </a:endParaRPr>
          </a:p>
        </c:rich>
      </c:tx>
      <c:layout>
        <c:manualLayout>
          <c:xMode val="edge"/>
          <c:yMode val="edge"/>
          <c:x val="0.13496804252330671"/>
          <c:y val="4.652394406505312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72025739618659"/>
          <c:y val="0.19077251137467099"/>
          <c:w val="0.85455796150481189"/>
          <c:h val="0.63755431612715063"/>
        </c:manualLayout>
      </c:layout>
      <c:barChart>
        <c:barDir val="col"/>
        <c:grouping val="stacked"/>
        <c:varyColors val="0"/>
        <c:ser>
          <c:idx val="0"/>
          <c:order val="0"/>
          <c:tx>
            <c:strRef>
              <c:f>'Figure 6'!$B$4</c:f>
              <c:strCache>
                <c:ptCount val="1"/>
                <c:pt idx="0">
                  <c:v>მოგება</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6'!$C$5:$G$5</c:f>
              <c:numCache>
                <c:formatCode>General</c:formatCode>
                <c:ptCount val="5"/>
                <c:pt idx="0">
                  <c:v>2018</c:v>
                </c:pt>
                <c:pt idx="1">
                  <c:v>2019</c:v>
                </c:pt>
                <c:pt idx="2">
                  <c:v>2020</c:v>
                </c:pt>
                <c:pt idx="3">
                  <c:v>2021</c:v>
                </c:pt>
                <c:pt idx="4">
                  <c:v>2022</c:v>
                </c:pt>
              </c:numCache>
            </c:numRef>
          </c:cat>
          <c:val>
            <c:numRef>
              <c:f>'Figure 6'!$C$9:$G$9</c:f>
              <c:numCache>
                <c:formatCode>0.00</c:formatCode>
                <c:ptCount val="5"/>
                <c:pt idx="0">
                  <c:v>5.4999999701976776E-2</c:v>
                </c:pt>
                <c:pt idx="1">
                  <c:v>4.1999999433755875E-2</c:v>
                </c:pt>
                <c:pt idx="2">
                  <c:v>5.4999999701976776E-2</c:v>
                </c:pt>
                <c:pt idx="3">
                  <c:v>5.9000000357627869E-2</c:v>
                </c:pt>
                <c:pt idx="4">
                  <c:v>7.2999998927116394E-2</c:v>
                </c:pt>
              </c:numCache>
            </c:numRef>
          </c:val>
          <c:extLst>
            <c:ext xmlns:c16="http://schemas.microsoft.com/office/drawing/2014/chart" uri="{C3380CC4-5D6E-409C-BE32-E72D297353CC}">
              <c16:uniqueId val="{00000000-04A9-4B8F-A549-C61AB65994BB}"/>
            </c:ext>
          </c:extLst>
        </c:ser>
        <c:ser>
          <c:idx val="1"/>
          <c:order val="1"/>
          <c:tx>
            <c:strRef>
              <c:f>'Figure 6'!$B$11</c:f>
              <c:strCache>
                <c:ptCount val="1"/>
                <c:pt idx="0">
                  <c:v>დივიდენდები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6'!$C$5:$G$5</c:f>
              <c:numCache>
                <c:formatCode>General</c:formatCode>
                <c:ptCount val="5"/>
                <c:pt idx="0">
                  <c:v>2018</c:v>
                </c:pt>
                <c:pt idx="1">
                  <c:v>2019</c:v>
                </c:pt>
                <c:pt idx="2">
                  <c:v>2020</c:v>
                </c:pt>
                <c:pt idx="3">
                  <c:v>2021</c:v>
                </c:pt>
                <c:pt idx="4">
                  <c:v>2022</c:v>
                </c:pt>
              </c:numCache>
            </c:numRef>
          </c:cat>
          <c:val>
            <c:numRef>
              <c:f>'Figure 6'!$C$16:$G$16</c:f>
              <c:numCache>
                <c:formatCode>0.00</c:formatCode>
                <c:ptCount val="5"/>
                <c:pt idx="0">
                  <c:v>1.6000000759959221E-2</c:v>
                </c:pt>
                <c:pt idx="1">
                  <c:v>1.2000000104308128E-2</c:v>
                </c:pt>
                <c:pt idx="2">
                  <c:v>1.6000000759959221E-2</c:v>
                </c:pt>
                <c:pt idx="3">
                  <c:v>1.7000000923871994E-2</c:v>
                </c:pt>
                <c:pt idx="4">
                  <c:v>2.0999999716877937E-2</c:v>
                </c:pt>
              </c:numCache>
            </c:numRef>
          </c:val>
          <c:extLst>
            <c:ext xmlns:c16="http://schemas.microsoft.com/office/drawing/2014/chart" uri="{C3380CC4-5D6E-409C-BE32-E72D297353CC}">
              <c16:uniqueId val="{00000001-04A9-4B8F-A549-C61AB65994BB}"/>
            </c:ext>
          </c:extLst>
        </c:ser>
        <c:dLbls>
          <c:dLblPos val="ctr"/>
          <c:showLegendKey val="0"/>
          <c:showVal val="1"/>
          <c:showCatName val="0"/>
          <c:showSerName val="0"/>
          <c:showPercent val="0"/>
          <c:showBubbleSize val="0"/>
        </c:dLbls>
        <c:gapWidth val="150"/>
        <c:overlap val="100"/>
        <c:axId val="470596968"/>
        <c:axId val="470599712"/>
      </c:barChart>
      <c:lineChart>
        <c:grouping val="stacked"/>
        <c:varyColors val="0"/>
        <c:ser>
          <c:idx val="2"/>
          <c:order val="2"/>
          <c:tx>
            <c:strRef>
              <c:f>'Figure 6'!$B$18</c:f>
              <c:strCache>
                <c:ptCount val="1"/>
                <c:pt idx="0">
                  <c:v>სულ</c:v>
                </c:pt>
              </c:strCache>
            </c:strRef>
          </c:tx>
          <c:spPr>
            <a:ln w="25400" cap="rnd">
              <a:no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6'!$C$5:$G$5</c:f>
              <c:numCache>
                <c:formatCode>General</c:formatCode>
                <c:ptCount val="5"/>
                <c:pt idx="0">
                  <c:v>2018</c:v>
                </c:pt>
                <c:pt idx="1">
                  <c:v>2019</c:v>
                </c:pt>
                <c:pt idx="2">
                  <c:v>2020</c:v>
                </c:pt>
                <c:pt idx="3">
                  <c:v>2021</c:v>
                </c:pt>
                <c:pt idx="4">
                  <c:v>2022</c:v>
                </c:pt>
              </c:numCache>
            </c:numRef>
          </c:cat>
          <c:val>
            <c:numRef>
              <c:f>'Figure 6'!$C$23:$G$23</c:f>
              <c:numCache>
                <c:formatCode>0.00</c:formatCode>
                <c:ptCount val="5"/>
                <c:pt idx="0">
                  <c:v>7.1000002324581146E-2</c:v>
                </c:pt>
                <c:pt idx="1">
                  <c:v>5.4000001400709152E-2</c:v>
                </c:pt>
                <c:pt idx="2">
                  <c:v>7.1000002324581146E-2</c:v>
                </c:pt>
                <c:pt idx="3">
                  <c:v>7.5999997556209564E-2</c:v>
                </c:pt>
                <c:pt idx="4">
                  <c:v>9.3999996781349182E-2</c:v>
                </c:pt>
              </c:numCache>
            </c:numRef>
          </c:val>
          <c:smooth val="0"/>
          <c:extLst>
            <c:ext xmlns:c16="http://schemas.microsoft.com/office/drawing/2014/chart" uri="{C3380CC4-5D6E-409C-BE32-E72D297353CC}">
              <c16:uniqueId val="{00000002-04A9-4B8F-A549-C61AB65994BB}"/>
            </c:ext>
          </c:extLst>
        </c:ser>
        <c:dLbls>
          <c:showLegendKey val="0"/>
          <c:showVal val="0"/>
          <c:showCatName val="0"/>
          <c:showSerName val="0"/>
          <c:showPercent val="0"/>
          <c:showBubbleSize val="0"/>
        </c:dLbls>
        <c:marker val="1"/>
        <c:smooth val="0"/>
        <c:axId val="470596968"/>
        <c:axId val="470599712"/>
      </c:lineChart>
      <c:catAx>
        <c:axId val="470596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9712"/>
        <c:crosses val="autoZero"/>
        <c:auto val="1"/>
        <c:lblAlgn val="ctr"/>
        <c:lblOffset val="100"/>
        <c:noMultiLvlLbl val="0"/>
      </c:catAx>
      <c:valAx>
        <c:axId val="470599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876299</xdr:colOff>
      <xdr:row>7</xdr:row>
      <xdr:rowOff>171450</xdr:rowOff>
    </xdr:from>
    <xdr:to>
      <xdr:col>6</xdr:col>
      <xdr:colOff>200025</xdr:colOff>
      <xdr:row>21</xdr:row>
      <xdr:rowOff>133349</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7</xdr:row>
      <xdr:rowOff>95250</xdr:rowOff>
    </xdr:from>
    <xdr:to>
      <xdr:col>14</xdr:col>
      <xdr:colOff>566025</xdr:colOff>
      <xdr:row>21</xdr:row>
      <xdr:rowOff>152400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228912</xdr:colOff>
      <xdr:row>6</xdr:row>
      <xdr:rowOff>154284</xdr:rowOff>
    </xdr:from>
    <xdr:to>
      <xdr:col>7</xdr:col>
      <xdr:colOff>361949</xdr:colOff>
      <xdr:row>22</xdr:row>
      <xdr:rowOff>1884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11906</xdr:colOff>
      <xdr:row>16</xdr:row>
      <xdr:rowOff>71437</xdr:rowOff>
    </xdr:from>
    <xdr:to>
      <xdr:col>6</xdr:col>
      <xdr:colOff>3505199</xdr:colOff>
      <xdr:row>36</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568777</xdr:colOff>
      <xdr:row>3</xdr:row>
      <xdr:rowOff>24192</xdr:rowOff>
    </xdr:from>
    <xdr:to>
      <xdr:col>28</xdr:col>
      <xdr:colOff>285750</xdr:colOff>
      <xdr:row>26</xdr:row>
      <xdr:rowOff>68037</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189930</xdr:rowOff>
    </xdr:from>
    <xdr:to>
      <xdr:col>5</xdr:col>
      <xdr:colOff>95250</xdr:colOff>
      <xdr:row>25</xdr:row>
      <xdr:rowOff>133349</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10</xdr:row>
      <xdr:rowOff>114299</xdr:rowOff>
    </xdr:from>
    <xdr:to>
      <xdr:col>11</xdr:col>
      <xdr:colOff>211650</xdr:colOff>
      <xdr:row>25</xdr:row>
      <xdr:rowOff>172799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485775</xdr:colOff>
      <xdr:row>10</xdr:row>
      <xdr:rowOff>123825</xdr:rowOff>
    </xdr:from>
    <xdr:to>
      <xdr:col>19</xdr:col>
      <xdr:colOff>144975</xdr:colOff>
      <xdr:row>25</xdr:row>
      <xdr:rowOff>182325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10</xdr:row>
      <xdr:rowOff>133351</xdr:rowOff>
    </xdr:from>
    <xdr:to>
      <xdr:col>10</xdr:col>
      <xdr:colOff>276225</xdr:colOff>
      <xdr:row>28</xdr:row>
      <xdr:rowOff>68037</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10</xdr:row>
      <xdr:rowOff>66674</xdr:rowOff>
    </xdr:from>
    <xdr:to>
      <xdr:col>7</xdr:col>
      <xdr:colOff>495300</xdr:colOff>
      <xdr:row>25</xdr:row>
      <xdr:rowOff>180975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112031</xdr:colOff>
      <xdr:row>2</xdr:row>
      <xdr:rowOff>171449</xdr:rowOff>
    </xdr:from>
    <xdr:to>
      <xdr:col>22</xdr:col>
      <xdr:colOff>314325</xdr:colOff>
      <xdr:row>18</xdr:row>
      <xdr:rowOff>76200</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367392</xdr:colOff>
      <xdr:row>2</xdr:row>
      <xdr:rowOff>198664</xdr:rowOff>
    </xdr:from>
    <xdr:to>
      <xdr:col>14</xdr:col>
      <xdr:colOff>361949</xdr:colOff>
      <xdr:row>18</xdr:row>
      <xdr:rowOff>161925</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567754</xdr:colOff>
      <xdr:row>10</xdr:row>
      <xdr:rowOff>104775</xdr:rowOff>
    </xdr:from>
    <xdr:to>
      <xdr:col>12</xdr:col>
      <xdr:colOff>400050</xdr:colOff>
      <xdr:row>26</xdr:row>
      <xdr:rowOff>71438</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390523</xdr:colOff>
      <xdr:row>15</xdr:row>
      <xdr:rowOff>19050</xdr:rowOff>
    </xdr:from>
    <xdr:to>
      <xdr:col>11</xdr:col>
      <xdr:colOff>276225</xdr:colOff>
      <xdr:row>30</xdr:row>
      <xdr:rowOff>106680</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409575</xdr:colOff>
      <xdr:row>2</xdr:row>
      <xdr:rowOff>28575</xdr:rowOff>
    </xdr:from>
    <xdr:to>
      <xdr:col>20</xdr:col>
      <xdr:colOff>180975</xdr:colOff>
      <xdr:row>17</xdr:row>
      <xdr:rowOff>0</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748074E\CRI-INPUT-ABOP-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CA\CRI\EXTERNAL\Output\CRI-BOP-01.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Users\ekaterineguntsadze\Desktop\Macro331-08-w\net\My%20Documents\moldova\Oct2000mission\data\eff9911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J:\DATA\DD\GEO\BOP\Geo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AFR\afr\Users\cmira\Desktop\CURRENT%20FRAMEWORK\WIN\TEMP\BOP9703_st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WINDOWS\TEMP\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CA\CRI\Dbase\Dinput\CRI-INPUT-A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Target"/>
      <sheetName val="depreciation testing"/>
      <sheetName val="Additions_Disposals"/>
    </sheetNames>
    <sheetDataSet>
      <sheetData sheetId="0" refreshError="1">
        <row r="15">
          <cell r="D15" t="str">
            <v>GL</v>
          </cell>
        </row>
        <row r="44">
          <cell r="C44">
            <v>620764.84000000008</v>
          </cell>
          <cell r="D44" t="str">
            <v>!</v>
          </cell>
        </row>
      </sheetData>
      <sheetData sheetId="1" refreshError="1">
        <row r="15">
          <cell r="D15" t="str">
            <v>GL</v>
          </cell>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15">
          <cell r="D15" t="str">
            <v>GL</v>
          </cell>
          <cell r="P15" t="str">
            <v>GL</v>
          </cell>
        </row>
        <row r="16">
          <cell r="O16">
            <v>2404864.4500000002</v>
          </cell>
          <cell r="P16" t="str">
            <v>!</v>
          </cell>
        </row>
      </sheetData>
      <sheetData sheetId="3" refreshError="1">
        <row r="15">
          <cell r="D15" t="str">
            <v>GL</v>
          </cell>
        </row>
        <row r="18">
          <cell r="O18">
            <v>369779.94</v>
          </cell>
        </row>
      </sheetData>
      <sheetData sheetId="4" refreshError="1"/>
      <sheetData sheetId="5" refreshError="1">
        <row r="15">
          <cell r="P15" t="str">
            <v>GL</v>
          </cell>
        </row>
        <row r="16">
          <cell r="P16" t="str">
            <v>GL</v>
          </cell>
        </row>
        <row r="17">
          <cell r="P17" t="str">
            <v>GL</v>
          </cell>
        </row>
        <row r="18">
          <cell r="O18">
            <v>1413898.9800000002</v>
          </cell>
          <cell r="P18" t="str">
            <v>!</v>
          </cell>
        </row>
      </sheetData>
      <sheetData sheetId="6" refreshError="1">
        <row r="16">
          <cell r="P16" t="str">
            <v>GL</v>
          </cell>
        </row>
        <row r="17">
          <cell r="O17">
            <v>674792.71000000008</v>
          </cell>
          <cell r="P17"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15">
          <cell r="D15" t="str">
            <v>GL</v>
          </cell>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8180 (8181,8182)"/>
      <sheetName val="8082"/>
      <sheetName val="8250"/>
      <sheetName val="8140"/>
      <sheetName val="8070"/>
      <sheetName val="8145"/>
      <sheetName val="8200"/>
      <sheetName val="8113"/>
      <sheetName val="8210"/>
      <sheetName val="Target"/>
      <sheetName val="depreciation testing"/>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8180 (8181,8182)"/>
      <sheetName val="8082"/>
      <sheetName val="8250"/>
      <sheetName val="8140"/>
      <sheetName val="8070"/>
      <sheetName val="8145"/>
      <sheetName val="8200"/>
      <sheetName val="8113"/>
      <sheetName val="8210"/>
      <sheetName val="Targe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CIRRs"/>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CPI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cell r="F829" t="str">
            <v>Mar. 94</v>
          </cell>
          <cell r="G829" t="str">
            <v>June 94</v>
          </cell>
          <cell r="H829" t="str">
            <v>Sep. 94</v>
          </cell>
          <cell r="I829" t="str">
            <v>Dec. 94</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tables/table1.xml><?xml version="1.0" encoding="utf-8"?>
<table xmlns="http://schemas.openxmlformats.org/spreadsheetml/2006/main" id="3" name="Table1434" displayName="Table1434" ref="B7:G73" totalsRowShown="0" headerRowDxfId="8" dataDxfId="7" tableBorderDxfId="6" headerRowCellStyle="Normal 2 2" dataCellStyle="Normal 8">
  <autoFilter ref="B7:G73"/>
  <sortState ref="B8:H72">
    <sortCondition ref="B2:B67"/>
  </sortState>
  <tableColumns count="6">
    <tableColumn id="1" name="Column1" dataDxfId="5" dataCellStyle="Normal 2 2"/>
    <tableColumn id="2" name="Column2" dataDxfId="4" dataCellStyle="Normal 8"/>
    <tableColumn id="3" name="Column3" dataDxfId="3" dataCellStyle="Normal 8"/>
    <tableColumn id="5" name="Column4" dataDxfId="2" dataCellStyle="Normal 8"/>
    <tableColumn id="8" name="Column8" dataDxfId="1" dataCellStyle="Normal 8"/>
    <tableColumn id="9" name="Column9" dataDxfId="0" dataCellStyle="Normal 8"/>
  </tableColumns>
  <tableStyleInfo showFirstColumn="0" showLastColumn="0" showRowStripes="0" showColumnStripes="0"/>
</table>
</file>

<file path=xl/theme/theme1.xml><?xml version="1.0" encoding="utf-8"?>
<a:theme xmlns:a="http://schemas.openxmlformats.org/drawingml/2006/main" name="Office Theme">
  <a:themeElements>
    <a:clrScheme name="Report">
      <a:dk1>
        <a:sysClr val="windowText" lastClr="000000"/>
      </a:dk1>
      <a:lt1>
        <a:sysClr val="window" lastClr="FFFFFF"/>
      </a:lt1>
      <a:dk2>
        <a:srgbClr val="44546A"/>
      </a:dk2>
      <a:lt2>
        <a:srgbClr val="E7E6E6"/>
      </a:lt2>
      <a:accent1>
        <a:srgbClr val="F2CC8F"/>
      </a:accent1>
      <a:accent2>
        <a:srgbClr val="83C5BE"/>
      </a:accent2>
      <a:accent3>
        <a:srgbClr val="F28482"/>
      </a:accent3>
      <a:accent4>
        <a:srgbClr val="6D597A"/>
      </a:accent4>
      <a:accent5>
        <a:srgbClr val="5094A2"/>
      </a:accent5>
      <a:accent6>
        <a:srgbClr val="C0504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CO129"/>
  <sheetViews>
    <sheetView showGridLines="0" tabSelected="1" zoomScaleNormal="100" workbookViewId="0">
      <pane ySplit="7" topLeftCell="A8" activePane="bottomLeft" state="frozen"/>
      <selection pane="bottomLeft" activeCell="C19" sqref="C19"/>
    </sheetView>
  </sheetViews>
  <sheetFormatPr defaultColWidth="9.28515625" defaultRowHeight="13.5" x14ac:dyDescent="0.25"/>
  <cols>
    <col min="1" max="1" width="9.28515625" style="246"/>
    <col min="2" max="2" width="6.28515625" style="247" customWidth="1"/>
    <col min="3" max="3" width="96.42578125" style="246" customWidth="1"/>
    <col min="4" max="4" width="22.42578125" style="246" customWidth="1"/>
    <col min="5" max="5" width="10.7109375" style="246" bestFit="1" customWidth="1"/>
    <col min="6" max="6" width="6.7109375" style="248" customWidth="1"/>
    <col min="7" max="7" width="12" style="248" bestFit="1" customWidth="1"/>
    <col min="8" max="16384" width="9.28515625" style="246"/>
  </cols>
  <sheetData>
    <row r="1" spans="2:8" ht="14.25" thickBot="1" x14ac:dyDescent="0.3"/>
    <row r="2" spans="2:8" ht="18" customHeight="1" x14ac:dyDescent="0.25">
      <c r="B2" s="503" t="s">
        <v>88</v>
      </c>
      <c r="C2" s="504"/>
      <c r="D2" s="504"/>
      <c r="E2" s="504"/>
      <c r="F2" s="504"/>
      <c r="G2" s="505"/>
    </row>
    <row r="3" spans="2:8" ht="7.5" customHeight="1" x14ac:dyDescent="0.25">
      <c r="B3" s="299"/>
      <c r="C3" s="300"/>
      <c r="D3" s="300"/>
      <c r="E3" s="300"/>
      <c r="F3" s="301"/>
      <c r="G3" s="302"/>
    </row>
    <row r="4" spans="2:8" ht="7.5" customHeight="1" x14ac:dyDescent="0.25">
      <c r="B4" s="303"/>
      <c r="C4" s="249"/>
      <c r="D4" s="249"/>
      <c r="E4" s="249"/>
      <c r="F4" s="250"/>
      <c r="G4" s="304"/>
    </row>
    <row r="5" spans="2:8" ht="15" customHeight="1" x14ac:dyDescent="0.25">
      <c r="B5" s="305" t="s">
        <v>89</v>
      </c>
      <c r="C5" s="306" t="s">
        <v>90</v>
      </c>
      <c r="D5" s="306" t="s">
        <v>91</v>
      </c>
      <c r="E5" s="307" t="s">
        <v>92</v>
      </c>
      <c r="F5" s="307" t="s">
        <v>93</v>
      </c>
      <c r="G5" s="308" t="s">
        <v>94</v>
      </c>
    </row>
    <row r="6" spans="2:8" ht="7.5" customHeight="1" x14ac:dyDescent="0.25">
      <c r="B6" s="334"/>
      <c r="C6" s="335"/>
      <c r="D6" s="335"/>
      <c r="E6" s="336"/>
      <c r="F6" s="336"/>
      <c r="G6" s="337"/>
    </row>
    <row r="7" spans="2:8" s="251" customFormat="1" ht="15" hidden="1" customHeight="1" x14ac:dyDescent="0.25">
      <c r="B7" s="309" t="s">
        <v>40</v>
      </c>
      <c r="C7" s="309" t="s">
        <v>41</v>
      </c>
      <c r="D7" s="309" t="s">
        <v>42</v>
      </c>
      <c r="E7" s="309" t="s">
        <v>43</v>
      </c>
      <c r="F7" s="309" t="s">
        <v>44</v>
      </c>
      <c r="G7" s="309" t="s">
        <v>45</v>
      </c>
    </row>
    <row r="8" spans="2:8" s="251" customFormat="1" ht="7.5" customHeight="1" x14ac:dyDescent="0.25">
      <c r="B8" s="290"/>
      <c r="C8" s="290"/>
      <c r="D8" s="290"/>
      <c r="E8" s="291"/>
      <c r="F8" s="291"/>
      <c r="G8" s="290"/>
    </row>
    <row r="9" spans="2:8" s="251" customFormat="1" ht="29.65" customHeight="1" x14ac:dyDescent="0.25">
      <c r="B9" s="329">
        <v>1</v>
      </c>
      <c r="C9" s="328" t="s">
        <v>95</v>
      </c>
      <c r="D9" s="329" t="s">
        <v>96</v>
      </c>
      <c r="E9" s="330" t="s">
        <v>46</v>
      </c>
      <c r="F9" s="331" t="s">
        <v>47</v>
      </c>
      <c r="G9" s="329" t="s">
        <v>48</v>
      </c>
      <c r="H9" s="252"/>
    </row>
    <row r="10" spans="2:8" s="251" customFormat="1" ht="15" customHeight="1" x14ac:dyDescent="0.25">
      <c r="B10" s="288">
        <v>2</v>
      </c>
      <c r="C10" s="332" t="s">
        <v>97</v>
      </c>
      <c r="D10" s="288" t="s">
        <v>98</v>
      </c>
      <c r="E10" s="289" t="s">
        <v>46</v>
      </c>
      <c r="F10" s="289" t="s">
        <v>47</v>
      </c>
      <c r="G10" s="288" t="s">
        <v>48</v>
      </c>
      <c r="H10" s="252"/>
    </row>
    <row r="11" spans="2:8" s="251" customFormat="1" ht="15" customHeight="1" x14ac:dyDescent="0.25">
      <c r="B11" s="288">
        <v>3</v>
      </c>
      <c r="C11" s="332" t="s">
        <v>99</v>
      </c>
      <c r="D11" s="288" t="s">
        <v>100</v>
      </c>
      <c r="E11" s="289" t="s">
        <v>46</v>
      </c>
      <c r="F11" s="289" t="s">
        <v>47</v>
      </c>
      <c r="G11" s="288" t="s">
        <v>48</v>
      </c>
      <c r="H11" s="252"/>
    </row>
    <row r="12" spans="2:8" s="251" customFormat="1" ht="15" hidden="1" customHeight="1" x14ac:dyDescent="0.25">
      <c r="B12" s="288">
        <v>4</v>
      </c>
      <c r="C12" s="332" t="s">
        <v>101</v>
      </c>
      <c r="D12" s="288" t="s">
        <v>102</v>
      </c>
      <c r="E12" s="289" t="s">
        <v>49</v>
      </c>
      <c r="F12" s="289" t="s">
        <v>47</v>
      </c>
      <c r="G12" s="288" t="s">
        <v>48</v>
      </c>
    </row>
    <row r="13" spans="2:8" s="251" customFormat="1" ht="15" customHeight="1" x14ac:dyDescent="0.25">
      <c r="B13" s="288">
        <v>5</v>
      </c>
      <c r="C13" s="332" t="s">
        <v>103</v>
      </c>
      <c r="D13" s="298" t="s">
        <v>9</v>
      </c>
      <c r="E13" s="289" t="s">
        <v>46</v>
      </c>
      <c r="F13" s="289" t="s">
        <v>47</v>
      </c>
      <c r="G13" s="288" t="s">
        <v>50</v>
      </c>
    </row>
    <row r="14" spans="2:8" s="251" customFormat="1" ht="15" hidden="1" customHeight="1" x14ac:dyDescent="0.25">
      <c r="B14" s="288">
        <v>6</v>
      </c>
      <c r="C14" s="332" t="s">
        <v>104</v>
      </c>
      <c r="D14" s="298" t="s">
        <v>51</v>
      </c>
      <c r="E14" s="288" t="s">
        <v>49</v>
      </c>
      <c r="F14" s="289" t="s">
        <v>47</v>
      </c>
      <c r="G14" s="288" t="s">
        <v>48</v>
      </c>
    </row>
    <row r="15" spans="2:8" s="251" customFormat="1" ht="15" customHeight="1" x14ac:dyDescent="0.25">
      <c r="B15" s="288">
        <v>7.1</v>
      </c>
      <c r="C15" s="332" t="s">
        <v>105</v>
      </c>
      <c r="D15" s="298" t="s">
        <v>52</v>
      </c>
      <c r="E15" s="289" t="s">
        <v>46</v>
      </c>
      <c r="F15" s="289" t="s">
        <v>47</v>
      </c>
      <c r="G15" s="288" t="s">
        <v>48</v>
      </c>
    </row>
    <row r="16" spans="2:8" s="251" customFormat="1" ht="15" customHeight="1" x14ac:dyDescent="0.25">
      <c r="B16" s="288">
        <v>7.2</v>
      </c>
      <c r="C16" s="332" t="s">
        <v>106</v>
      </c>
      <c r="D16" s="298" t="s">
        <v>53</v>
      </c>
      <c r="E16" s="289" t="s">
        <v>46</v>
      </c>
      <c r="F16" s="289" t="s">
        <v>47</v>
      </c>
      <c r="G16" s="288" t="s">
        <v>48</v>
      </c>
    </row>
    <row r="17" spans="2:8" s="251" customFormat="1" ht="15" customHeight="1" x14ac:dyDescent="0.25">
      <c r="B17" s="288">
        <v>7.3</v>
      </c>
      <c r="C17" s="332" t="s">
        <v>107</v>
      </c>
      <c r="D17" s="298" t="s">
        <v>108</v>
      </c>
      <c r="E17" s="289" t="s">
        <v>46</v>
      </c>
      <c r="F17" s="289" t="s">
        <v>47</v>
      </c>
      <c r="G17" s="288" t="s">
        <v>50</v>
      </c>
    </row>
    <row r="18" spans="2:8" s="251" customFormat="1" ht="15" customHeight="1" x14ac:dyDescent="0.25">
      <c r="B18" s="288">
        <v>8</v>
      </c>
      <c r="C18" s="332" t="s">
        <v>109</v>
      </c>
      <c r="D18" s="298" t="s">
        <v>110</v>
      </c>
      <c r="E18" s="289" t="s">
        <v>46</v>
      </c>
      <c r="F18" s="289" t="s">
        <v>47</v>
      </c>
      <c r="G18" s="288" t="s">
        <v>50</v>
      </c>
    </row>
    <row r="19" spans="2:8" s="251" customFormat="1" ht="15" customHeight="1" x14ac:dyDescent="0.25">
      <c r="B19" s="288">
        <v>9</v>
      </c>
      <c r="C19" s="332" t="s">
        <v>111</v>
      </c>
      <c r="D19" s="298" t="s">
        <v>112</v>
      </c>
      <c r="E19" s="289" t="s">
        <v>46</v>
      </c>
      <c r="F19" s="289" t="s">
        <v>47</v>
      </c>
      <c r="G19" s="288" t="s">
        <v>50</v>
      </c>
    </row>
    <row r="20" spans="2:8" s="251" customFormat="1" ht="15" customHeight="1" x14ac:dyDescent="0.25">
      <c r="B20" s="288">
        <v>10</v>
      </c>
      <c r="C20" s="332" t="s">
        <v>113</v>
      </c>
      <c r="D20" s="298" t="s">
        <v>114</v>
      </c>
      <c r="E20" s="289" t="s">
        <v>46</v>
      </c>
      <c r="F20" s="289" t="s">
        <v>47</v>
      </c>
      <c r="G20" s="288" t="s">
        <v>50</v>
      </c>
    </row>
    <row r="21" spans="2:8" s="251" customFormat="1" ht="15" customHeight="1" x14ac:dyDescent="0.25">
      <c r="B21" s="288">
        <v>11.1</v>
      </c>
      <c r="C21" s="332" t="s">
        <v>115</v>
      </c>
      <c r="D21" s="288" t="s">
        <v>116</v>
      </c>
      <c r="E21" s="289" t="s">
        <v>46</v>
      </c>
      <c r="F21" s="289" t="s">
        <v>47</v>
      </c>
      <c r="G21" s="288" t="s">
        <v>48</v>
      </c>
    </row>
    <row r="22" spans="2:8" s="251" customFormat="1" ht="15" customHeight="1" x14ac:dyDescent="0.25">
      <c r="B22" s="288">
        <v>11.2</v>
      </c>
      <c r="C22" s="332" t="s">
        <v>117</v>
      </c>
      <c r="D22" s="298" t="s">
        <v>118</v>
      </c>
      <c r="E22" s="289" t="s">
        <v>46</v>
      </c>
      <c r="F22" s="289" t="s">
        <v>47</v>
      </c>
      <c r="G22" s="288" t="s">
        <v>48</v>
      </c>
    </row>
    <row r="23" spans="2:8" s="251" customFormat="1" ht="15" customHeight="1" x14ac:dyDescent="0.25">
      <c r="B23" s="288">
        <v>12.1</v>
      </c>
      <c r="C23" s="332" t="s">
        <v>119</v>
      </c>
      <c r="D23" s="298" t="s">
        <v>120</v>
      </c>
      <c r="E23" s="289" t="s">
        <v>46</v>
      </c>
      <c r="F23" s="289" t="s">
        <v>47</v>
      </c>
      <c r="G23" s="288" t="s">
        <v>50</v>
      </c>
    </row>
    <row r="24" spans="2:8" s="251" customFormat="1" ht="15" customHeight="1" x14ac:dyDescent="0.25">
      <c r="B24" s="288">
        <v>12.2</v>
      </c>
      <c r="C24" s="332" t="s">
        <v>121</v>
      </c>
      <c r="D24" s="298" t="s">
        <v>122</v>
      </c>
      <c r="E24" s="289" t="s">
        <v>46</v>
      </c>
      <c r="F24" s="289" t="s">
        <v>47</v>
      </c>
      <c r="G24" s="288" t="s">
        <v>50</v>
      </c>
      <c r="H24" s="253"/>
    </row>
    <row r="25" spans="2:8" s="251" customFormat="1" ht="15" customHeight="1" x14ac:dyDescent="0.25">
      <c r="B25" s="288">
        <v>13</v>
      </c>
      <c r="C25" s="332" t="s">
        <v>123</v>
      </c>
      <c r="D25" s="298" t="s">
        <v>71</v>
      </c>
      <c r="E25" s="289" t="s">
        <v>46</v>
      </c>
      <c r="F25" s="289" t="s">
        <v>47</v>
      </c>
      <c r="G25" s="288" t="s">
        <v>48</v>
      </c>
    </row>
    <row r="26" spans="2:8" s="251" customFormat="1" ht="15" customHeight="1" x14ac:dyDescent="0.25">
      <c r="B26" s="288">
        <v>14</v>
      </c>
      <c r="C26" s="332" t="s">
        <v>124</v>
      </c>
      <c r="D26" s="298" t="s">
        <v>125</v>
      </c>
      <c r="E26" s="289" t="s">
        <v>46</v>
      </c>
      <c r="F26" s="289" t="s">
        <v>47</v>
      </c>
      <c r="G26" s="288" t="s">
        <v>48</v>
      </c>
      <c r="H26" s="252"/>
    </row>
    <row r="27" spans="2:8" s="251" customFormat="1" ht="15" customHeight="1" x14ac:dyDescent="0.25">
      <c r="B27" s="288">
        <v>15</v>
      </c>
      <c r="C27" s="332" t="s">
        <v>126</v>
      </c>
      <c r="D27" s="298" t="s">
        <v>127</v>
      </c>
      <c r="E27" s="289" t="s">
        <v>46</v>
      </c>
      <c r="F27" s="289" t="s">
        <v>47</v>
      </c>
      <c r="G27" s="288" t="s">
        <v>54</v>
      </c>
    </row>
    <row r="28" spans="2:8" s="251" customFormat="1" ht="15" customHeight="1" x14ac:dyDescent="0.25">
      <c r="B28" s="288">
        <v>16</v>
      </c>
      <c r="C28" s="332" t="s">
        <v>128</v>
      </c>
      <c r="D28" s="298" t="s">
        <v>129</v>
      </c>
      <c r="E28" s="289" t="s">
        <v>46</v>
      </c>
      <c r="F28" s="289" t="s">
        <v>47</v>
      </c>
      <c r="G28" s="288" t="s">
        <v>48</v>
      </c>
    </row>
    <row r="29" spans="2:8" s="251" customFormat="1" ht="15" customHeight="1" x14ac:dyDescent="0.25">
      <c r="B29" s="288">
        <v>17.100000000000001</v>
      </c>
      <c r="C29" s="332" t="s">
        <v>130</v>
      </c>
      <c r="D29" s="298" t="s">
        <v>131</v>
      </c>
      <c r="E29" s="289" t="s">
        <v>46</v>
      </c>
      <c r="F29" s="289" t="s">
        <v>47</v>
      </c>
      <c r="G29" s="288" t="s">
        <v>48</v>
      </c>
    </row>
    <row r="30" spans="2:8" s="251" customFormat="1" ht="15" customHeight="1" x14ac:dyDescent="0.25">
      <c r="B30" s="288">
        <v>17.2</v>
      </c>
      <c r="C30" s="332" t="s">
        <v>132</v>
      </c>
      <c r="D30" s="298" t="s">
        <v>133</v>
      </c>
      <c r="E30" s="289" t="s">
        <v>46</v>
      </c>
      <c r="F30" s="289" t="s">
        <v>47</v>
      </c>
      <c r="G30" s="288" t="s">
        <v>48</v>
      </c>
    </row>
    <row r="31" spans="2:8" s="251" customFormat="1" ht="15" customHeight="1" x14ac:dyDescent="0.25">
      <c r="B31" s="288">
        <v>18</v>
      </c>
      <c r="C31" s="332" t="s">
        <v>134</v>
      </c>
      <c r="D31" s="298" t="s">
        <v>135</v>
      </c>
      <c r="E31" s="289" t="s">
        <v>46</v>
      </c>
      <c r="F31" s="289" t="s">
        <v>47</v>
      </c>
      <c r="G31" s="288" t="s">
        <v>48</v>
      </c>
    </row>
    <row r="32" spans="2:8" s="251" customFormat="1" ht="15" customHeight="1" x14ac:dyDescent="0.25">
      <c r="B32" s="288">
        <v>19</v>
      </c>
      <c r="C32" s="332" t="s">
        <v>136</v>
      </c>
      <c r="D32" s="288">
        <v>86</v>
      </c>
      <c r="E32" s="289" t="s">
        <v>46</v>
      </c>
      <c r="F32" s="289" t="s">
        <v>47</v>
      </c>
      <c r="G32" s="288" t="s">
        <v>48</v>
      </c>
    </row>
    <row r="33" spans="2:24" s="251" customFormat="1" ht="15" customHeight="1" x14ac:dyDescent="0.25">
      <c r="B33" s="288">
        <v>20</v>
      </c>
      <c r="C33" s="332" t="s">
        <v>137</v>
      </c>
      <c r="D33" s="298" t="s">
        <v>138</v>
      </c>
      <c r="E33" s="289" t="s">
        <v>46</v>
      </c>
      <c r="F33" s="289" t="s">
        <v>47</v>
      </c>
      <c r="G33" s="288" t="s">
        <v>48</v>
      </c>
    </row>
    <row r="34" spans="2:24" s="251" customFormat="1" ht="15" customHeight="1" x14ac:dyDescent="0.25">
      <c r="B34" s="288">
        <v>21</v>
      </c>
      <c r="C34" s="332" t="s">
        <v>139</v>
      </c>
      <c r="D34" s="288" t="s">
        <v>140</v>
      </c>
      <c r="E34" s="289" t="s">
        <v>46</v>
      </c>
      <c r="F34" s="289" t="s">
        <v>47</v>
      </c>
      <c r="G34" s="288" t="s">
        <v>48</v>
      </c>
      <c r="H34" s="252"/>
    </row>
    <row r="35" spans="2:24" s="251" customFormat="1" ht="15" hidden="1" customHeight="1" x14ac:dyDescent="0.25">
      <c r="B35" s="288">
        <v>22</v>
      </c>
      <c r="C35" s="332" t="s">
        <v>141</v>
      </c>
      <c r="D35" s="288" t="s">
        <v>142</v>
      </c>
      <c r="E35" s="289" t="s">
        <v>49</v>
      </c>
      <c r="F35" s="289" t="s">
        <v>47</v>
      </c>
      <c r="G35" s="288" t="s">
        <v>48</v>
      </c>
      <c r="H35" s="252"/>
    </row>
    <row r="36" spans="2:24" s="251" customFormat="1" ht="15" hidden="1" customHeight="1" x14ac:dyDescent="0.25">
      <c r="B36" s="288">
        <v>23</v>
      </c>
      <c r="C36" s="332" t="s">
        <v>143</v>
      </c>
      <c r="D36" s="298" t="s">
        <v>144</v>
      </c>
      <c r="E36" s="289" t="s">
        <v>49</v>
      </c>
      <c r="F36" s="289" t="s">
        <v>47</v>
      </c>
      <c r="G36" s="288" t="s">
        <v>48</v>
      </c>
      <c r="M36" s="252"/>
      <c r="N36" s="252"/>
      <c r="O36" s="252"/>
      <c r="P36" s="252"/>
      <c r="Q36" s="252"/>
      <c r="R36" s="252"/>
    </row>
    <row r="37" spans="2:24" s="251" customFormat="1" ht="15" hidden="1" customHeight="1" x14ac:dyDescent="0.25">
      <c r="B37" s="288">
        <v>24.1</v>
      </c>
      <c r="C37" s="332" t="s">
        <v>145</v>
      </c>
      <c r="D37" s="288" t="s">
        <v>144</v>
      </c>
      <c r="E37" s="289" t="s">
        <v>49</v>
      </c>
      <c r="F37" s="289" t="s">
        <v>47</v>
      </c>
      <c r="G37" s="288" t="s">
        <v>48</v>
      </c>
    </row>
    <row r="38" spans="2:24" s="251" customFormat="1" ht="15" hidden="1" customHeight="1" x14ac:dyDescent="0.25">
      <c r="B38" s="288">
        <v>24.2</v>
      </c>
      <c r="C38" s="332" t="s">
        <v>145</v>
      </c>
      <c r="D38" s="298" t="s">
        <v>144</v>
      </c>
      <c r="E38" s="289" t="s">
        <v>49</v>
      </c>
      <c r="F38" s="289" t="s">
        <v>47</v>
      </c>
      <c r="G38" s="288" t="s">
        <v>48</v>
      </c>
    </row>
    <row r="39" spans="2:24" s="251" customFormat="1" ht="15" hidden="1" customHeight="1" x14ac:dyDescent="0.25">
      <c r="B39" s="288">
        <v>24.3</v>
      </c>
      <c r="C39" s="332" t="s">
        <v>146</v>
      </c>
      <c r="D39" s="298" t="s">
        <v>147</v>
      </c>
      <c r="E39" s="289" t="s">
        <v>49</v>
      </c>
      <c r="F39" s="289" t="s">
        <v>47</v>
      </c>
      <c r="G39" s="288" t="s">
        <v>48</v>
      </c>
    </row>
    <row r="40" spans="2:24" s="251" customFormat="1" ht="15" customHeight="1" x14ac:dyDescent="0.25">
      <c r="B40" s="288">
        <v>25</v>
      </c>
      <c r="C40" s="332" t="s">
        <v>148</v>
      </c>
      <c r="D40" s="298" t="s">
        <v>149</v>
      </c>
      <c r="E40" s="289" t="s">
        <v>46</v>
      </c>
      <c r="F40" s="289" t="s">
        <v>47</v>
      </c>
      <c r="G40" s="288" t="s">
        <v>48</v>
      </c>
      <c r="H40" s="252"/>
    </row>
    <row r="41" spans="2:24" s="251" customFormat="1" ht="15" customHeight="1" x14ac:dyDescent="0.25">
      <c r="B41" s="288">
        <v>26</v>
      </c>
      <c r="C41" s="332" t="s">
        <v>150</v>
      </c>
      <c r="D41" s="288" t="s">
        <v>151</v>
      </c>
      <c r="E41" s="289" t="s">
        <v>46</v>
      </c>
      <c r="F41" s="289" t="s">
        <v>47</v>
      </c>
      <c r="G41" s="288" t="s">
        <v>48</v>
      </c>
    </row>
    <row r="42" spans="2:24" s="251" customFormat="1" ht="15" customHeight="1" x14ac:dyDescent="0.25">
      <c r="B42" s="288">
        <v>27</v>
      </c>
      <c r="C42" s="332" t="s">
        <v>152</v>
      </c>
      <c r="D42" s="288" t="s">
        <v>153</v>
      </c>
      <c r="E42" s="289" t="s">
        <v>46</v>
      </c>
      <c r="F42" s="289" t="s">
        <v>47</v>
      </c>
      <c r="G42" s="288" t="s">
        <v>48</v>
      </c>
    </row>
    <row r="43" spans="2:24" s="251" customFormat="1" ht="15" customHeight="1" x14ac:dyDescent="0.25">
      <c r="B43" s="288">
        <v>28</v>
      </c>
      <c r="C43" s="332" t="s">
        <v>154</v>
      </c>
      <c r="D43" s="288" t="s">
        <v>155</v>
      </c>
      <c r="E43" s="289" t="s">
        <v>46</v>
      </c>
      <c r="F43" s="289" t="s">
        <v>47</v>
      </c>
      <c r="G43" s="288" t="s">
        <v>48</v>
      </c>
      <c r="H43" s="252"/>
      <c r="S43" s="252"/>
      <c r="T43" s="252"/>
      <c r="U43" s="252"/>
      <c r="V43" s="252"/>
      <c r="W43" s="252"/>
      <c r="X43" s="252"/>
    </row>
    <row r="44" spans="2:24" s="251" customFormat="1" ht="15" customHeight="1" x14ac:dyDescent="0.25">
      <c r="B44" s="288">
        <v>29</v>
      </c>
      <c r="C44" s="332" t="s">
        <v>156</v>
      </c>
      <c r="D44" s="288" t="s">
        <v>157</v>
      </c>
      <c r="E44" s="289" t="s">
        <v>46</v>
      </c>
      <c r="F44" s="289" t="s">
        <v>47</v>
      </c>
      <c r="G44" s="288" t="s">
        <v>48</v>
      </c>
    </row>
    <row r="45" spans="2:24" s="251" customFormat="1" ht="15" customHeight="1" x14ac:dyDescent="0.25">
      <c r="B45" s="288">
        <v>30</v>
      </c>
      <c r="C45" s="332" t="s">
        <v>158</v>
      </c>
      <c r="D45" s="298" t="s">
        <v>159</v>
      </c>
      <c r="E45" s="289" t="s">
        <v>46</v>
      </c>
      <c r="F45" s="289" t="s">
        <v>47</v>
      </c>
      <c r="G45" s="288" t="s">
        <v>48</v>
      </c>
    </row>
    <row r="46" spans="2:24" s="251" customFormat="1" ht="15" customHeight="1" x14ac:dyDescent="0.25">
      <c r="B46" s="288">
        <v>31</v>
      </c>
      <c r="C46" s="332" t="s">
        <v>160</v>
      </c>
      <c r="D46" s="298" t="s">
        <v>161</v>
      </c>
      <c r="E46" s="289" t="s">
        <v>46</v>
      </c>
      <c r="F46" s="289" t="s">
        <v>47</v>
      </c>
      <c r="G46" s="288" t="s">
        <v>48</v>
      </c>
    </row>
    <row r="47" spans="2:24" s="251" customFormat="1" ht="15" customHeight="1" x14ac:dyDescent="0.25">
      <c r="B47" s="288">
        <v>32</v>
      </c>
      <c r="C47" s="332" t="s">
        <v>162</v>
      </c>
      <c r="D47" s="298" t="s">
        <v>163</v>
      </c>
      <c r="E47" s="289" t="s">
        <v>46</v>
      </c>
      <c r="F47" s="289" t="s">
        <v>47</v>
      </c>
      <c r="G47" s="288" t="s">
        <v>48</v>
      </c>
    </row>
    <row r="48" spans="2:24" s="251" customFormat="1" ht="15" customHeight="1" x14ac:dyDescent="0.25">
      <c r="B48" s="288">
        <v>33</v>
      </c>
      <c r="C48" s="332" t="s">
        <v>164</v>
      </c>
      <c r="D48" s="298" t="s">
        <v>165</v>
      </c>
      <c r="E48" s="289" t="s">
        <v>46</v>
      </c>
      <c r="F48" s="289" t="s">
        <v>47</v>
      </c>
      <c r="G48" s="288" t="s">
        <v>48</v>
      </c>
    </row>
    <row r="49" spans="2:10" s="251" customFormat="1" ht="15" hidden="1" customHeight="1" x14ac:dyDescent="0.25">
      <c r="B49" s="288">
        <v>34.1</v>
      </c>
      <c r="C49" s="310" t="s">
        <v>55</v>
      </c>
      <c r="D49" s="298" t="s">
        <v>56</v>
      </c>
      <c r="E49" s="289" t="s">
        <v>49</v>
      </c>
      <c r="F49" s="289" t="s">
        <v>47</v>
      </c>
      <c r="G49" s="288" t="s">
        <v>48</v>
      </c>
    </row>
    <row r="50" spans="2:10" s="251" customFormat="1" ht="15" hidden="1" customHeight="1" x14ac:dyDescent="0.25">
      <c r="B50" s="288">
        <v>34.200000000000003</v>
      </c>
      <c r="C50" s="310" t="s">
        <v>57</v>
      </c>
      <c r="D50" s="298" t="s">
        <v>58</v>
      </c>
      <c r="E50" s="289" t="s">
        <v>49</v>
      </c>
      <c r="F50" s="289" t="s">
        <v>47</v>
      </c>
      <c r="G50" s="288" t="s">
        <v>48</v>
      </c>
      <c r="H50" s="252"/>
    </row>
    <row r="51" spans="2:10" s="251" customFormat="1" ht="15" hidden="1" customHeight="1" x14ac:dyDescent="0.25">
      <c r="B51" s="288">
        <v>35</v>
      </c>
      <c r="C51" s="310" t="s">
        <v>59</v>
      </c>
      <c r="D51" s="298" t="s">
        <v>60</v>
      </c>
      <c r="E51" s="289" t="s">
        <v>49</v>
      </c>
      <c r="F51" s="289" t="s">
        <v>47</v>
      </c>
      <c r="G51" s="288" t="s">
        <v>48</v>
      </c>
    </row>
    <row r="52" spans="2:10" s="251" customFormat="1" ht="15" customHeight="1" x14ac:dyDescent="0.25">
      <c r="B52" s="288">
        <v>36</v>
      </c>
      <c r="C52" s="332" t="s">
        <v>166</v>
      </c>
      <c r="D52" s="298" t="s">
        <v>167</v>
      </c>
      <c r="E52" s="289" t="s">
        <v>46</v>
      </c>
      <c r="F52" s="289" t="s">
        <v>47</v>
      </c>
      <c r="G52" s="288" t="s">
        <v>48</v>
      </c>
    </row>
    <row r="53" spans="2:10" s="251" customFormat="1" ht="15" customHeight="1" x14ac:dyDescent="0.25">
      <c r="B53" s="288">
        <v>37</v>
      </c>
      <c r="C53" s="332" t="s">
        <v>168</v>
      </c>
      <c r="D53" s="298" t="s">
        <v>169</v>
      </c>
      <c r="E53" s="289" t="s">
        <v>46</v>
      </c>
      <c r="F53" s="289" t="s">
        <v>47</v>
      </c>
      <c r="G53" s="288" t="s">
        <v>50</v>
      </c>
    </row>
    <row r="54" spans="2:10" s="251" customFormat="1" ht="15" customHeight="1" x14ac:dyDescent="0.25">
      <c r="B54" s="288">
        <v>38</v>
      </c>
      <c r="C54" s="332" t="s">
        <v>170</v>
      </c>
      <c r="D54" s="298" t="s">
        <v>171</v>
      </c>
      <c r="E54" s="289" t="s">
        <v>46</v>
      </c>
      <c r="F54" s="289" t="s">
        <v>47</v>
      </c>
      <c r="G54" s="288" t="s">
        <v>50</v>
      </c>
    </row>
    <row r="55" spans="2:10" s="251" customFormat="1" ht="15" customHeight="1" x14ac:dyDescent="0.25">
      <c r="B55" s="288">
        <v>39</v>
      </c>
      <c r="C55" s="332" t="s">
        <v>172</v>
      </c>
      <c r="D55" s="298" t="s">
        <v>173</v>
      </c>
      <c r="E55" s="289" t="s">
        <v>46</v>
      </c>
      <c r="F55" s="289" t="s">
        <v>47</v>
      </c>
      <c r="G55" s="288" t="s">
        <v>48</v>
      </c>
    </row>
    <row r="56" spans="2:10" s="251" customFormat="1" ht="15" customHeight="1" x14ac:dyDescent="0.25">
      <c r="B56" s="288">
        <v>40</v>
      </c>
      <c r="C56" s="332" t="s">
        <v>174</v>
      </c>
      <c r="D56" s="298" t="s">
        <v>175</v>
      </c>
      <c r="E56" s="289" t="s">
        <v>46</v>
      </c>
      <c r="F56" s="289" t="s">
        <v>47</v>
      </c>
      <c r="G56" s="288" t="s">
        <v>48</v>
      </c>
      <c r="H56" s="252"/>
    </row>
    <row r="57" spans="2:10" s="251" customFormat="1" ht="15" customHeight="1" x14ac:dyDescent="0.25">
      <c r="B57" s="288">
        <v>41</v>
      </c>
      <c r="C57" s="332" t="s">
        <v>176</v>
      </c>
      <c r="D57" s="298" t="s">
        <v>177</v>
      </c>
      <c r="E57" s="289" t="s">
        <v>46</v>
      </c>
      <c r="F57" s="289" t="s">
        <v>47</v>
      </c>
      <c r="G57" s="288" t="s">
        <v>50</v>
      </c>
    </row>
    <row r="58" spans="2:10" s="251" customFormat="1" ht="15" customHeight="1" x14ac:dyDescent="0.25">
      <c r="B58" s="288">
        <v>42</v>
      </c>
      <c r="C58" s="332" t="s">
        <v>178</v>
      </c>
      <c r="D58" s="298" t="s">
        <v>61</v>
      </c>
      <c r="E58" s="289" t="s">
        <v>46</v>
      </c>
      <c r="F58" s="289" t="s">
        <v>62</v>
      </c>
      <c r="G58" s="288" t="s">
        <v>48</v>
      </c>
      <c r="H58" s="254"/>
      <c r="I58" s="254"/>
      <c r="J58" s="254"/>
    </row>
    <row r="59" spans="2:10" s="251" customFormat="1" ht="15" customHeight="1" x14ac:dyDescent="0.25">
      <c r="B59" s="288">
        <v>43</v>
      </c>
      <c r="C59" s="332" t="s">
        <v>179</v>
      </c>
      <c r="D59" s="298" t="s">
        <v>63</v>
      </c>
      <c r="E59" s="289" t="s">
        <v>46</v>
      </c>
      <c r="F59" s="289" t="s">
        <v>62</v>
      </c>
      <c r="G59" s="288" t="s">
        <v>48</v>
      </c>
      <c r="H59" s="254"/>
      <c r="I59" s="254"/>
      <c r="J59" s="254"/>
    </row>
    <row r="60" spans="2:10" s="251" customFormat="1" ht="15" customHeight="1" x14ac:dyDescent="0.25">
      <c r="B60" s="288">
        <v>44</v>
      </c>
      <c r="C60" s="332" t="s">
        <v>180</v>
      </c>
      <c r="D60" s="298" t="s">
        <v>63</v>
      </c>
      <c r="E60" s="289" t="s">
        <v>46</v>
      </c>
      <c r="F60" s="289" t="s">
        <v>62</v>
      </c>
      <c r="G60" s="288" t="s">
        <v>48</v>
      </c>
      <c r="H60" s="254"/>
      <c r="I60" s="254"/>
      <c r="J60" s="254"/>
    </row>
    <row r="61" spans="2:10" s="251" customFormat="1" ht="15" customHeight="1" x14ac:dyDescent="0.25">
      <c r="B61" s="288">
        <v>45.1</v>
      </c>
      <c r="C61" s="332" t="s">
        <v>181</v>
      </c>
      <c r="D61" s="298" t="s">
        <v>64</v>
      </c>
      <c r="E61" s="289" t="s">
        <v>46</v>
      </c>
      <c r="F61" s="289" t="s">
        <v>62</v>
      </c>
      <c r="G61" s="288" t="s">
        <v>48</v>
      </c>
      <c r="H61" s="254"/>
      <c r="I61" s="254"/>
      <c r="J61" s="254"/>
    </row>
    <row r="62" spans="2:10" s="251" customFormat="1" ht="15" customHeight="1" x14ac:dyDescent="0.25">
      <c r="B62" s="288">
        <v>45.2</v>
      </c>
      <c r="C62" s="332" t="s">
        <v>182</v>
      </c>
      <c r="D62" s="298" t="s">
        <v>65</v>
      </c>
      <c r="E62" s="289" t="s">
        <v>46</v>
      </c>
      <c r="F62" s="289" t="s">
        <v>62</v>
      </c>
      <c r="G62" s="288" t="s">
        <v>48</v>
      </c>
      <c r="H62" s="254"/>
      <c r="I62" s="254"/>
      <c r="J62" s="254"/>
    </row>
    <row r="63" spans="2:10" s="251" customFormat="1" ht="15" customHeight="1" x14ac:dyDescent="0.25">
      <c r="B63" s="288">
        <v>46.1</v>
      </c>
      <c r="C63" s="332" t="s">
        <v>183</v>
      </c>
      <c r="D63" s="298" t="s">
        <v>184</v>
      </c>
      <c r="E63" s="289" t="s">
        <v>46</v>
      </c>
      <c r="F63" s="289" t="s">
        <v>62</v>
      </c>
      <c r="G63" s="288" t="s">
        <v>50</v>
      </c>
      <c r="H63" s="254"/>
      <c r="I63" s="254"/>
      <c r="J63" s="254"/>
    </row>
    <row r="64" spans="2:10" s="251" customFormat="1" ht="15" customHeight="1" x14ac:dyDescent="0.25">
      <c r="B64" s="288">
        <v>46.2</v>
      </c>
      <c r="C64" s="332" t="s">
        <v>185</v>
      </c>
      <c r="D64" s="298" t="s">
        <v>186</v>
      </c>
      <c r="E64" s="289" t="s">
        <v>46</v>
      </c>
      <c r="F64" s="289" t="s">
        <v>62</v>
      </c>
      <c r="G64" s="288" t="s">
        <v>50</v>
      </c>
      <c r="H64" s="254"/>
      <c r="I64" s="254"/>
      <c r="J64" s="254"/>
    </row>
    <row r="65" spans="2:10" s="251" customFormat="1" ht="15" hidden="1" customHeight="1" x14ac:dyDescent="0.25">
      <c r="B65" s="288">
        <v>47</v>
      </c>
      <c r="C65" s="332" t="s">
        <v>187</v>
      </c>
      <c r="D65" s="311" t="s">
        <v>66</v>
      </c>
      <c r="E65" s="312" t="s">
        <v>67</v>
      </c>
      <c r="F65" s="289" t="s">
        <v>62</v>
      </c>
      <c r="G65" s="312" t="s">
        <v>67</v>
      </c>
      <c r="H65" s="254"/>
      <c r="I65" s="254"/>
      <c r="J65" s="254"/>
    </row>
    <row r="66" spans="2:10" s="251" customFormat="1" ht="15" hidden="1" customHeight="1" x14ac:dyDescent="0.25">
      <c r="B66" s="288">
        <v>48</v>
      </c>
      <c r="C66" s="332" t="s">
        <v>188</v>
      </c>
      <c r="D66" s="298" t="s">
        <v>68</v>
      </c>
      <c r="E66" s="289" t="s">
        <v>49</v>
      </c>
      <c r="F66" s="289" t="s">
        <v>62</v>
      </c>
      <c r="G66" s="288" t="s">
        <v>50</v>
      </c>
      <c r="H66" s="254"/>
      <c r="I66" s="254"/>
      <c r="J66" s="254"/>
    </row>
    <row r="67" spans="2:10" s="251" customFormat="1" ht="15" hidden="1" customHeight="1" x14ac:dyDescent="0.25">
      <c r="B67" s="288">
        <v>49</v>
      </c>
      <c r="C67" s="332" t="s">
        <v>189</v>
      </c>
      <c r="D67" s="298" t="s">
        <v>72</v>
      </c>
      <c r="E67" s="312" t="s">
        <v>67</v>
      </c>
      <c r="F67" s="312" t="s">
        <v>67</v>
      </c>
      <c r="G67" s="312" t="s">
        <v>67</v>
      </c>
      <c r="H67" s="254"/>
      <c r="I67" s="254"/>
      <c r="J67" s="254"/>
    </row>
    <row r="68" spans="2:10" s="251" customFormat="1" ht="15" customHeight="1" x14ac:dyDescent="0.25">
      <c r="B68" s="288">
        <v>50</v>
      </c>
      <c r="C68" s="332" t="s">
        <v>190</v>
      </c>
      <c r="D68" s="298" t="s">
        <v>69</v>
      </c>
      <c r="E68" s="312" t="s">
        <v>46</v>
      </c>
      <c r="F68" s="289" t="s">
        <v>62</v>
      </c>
      <c r="G68" s="288" t="s">
        <v>50</v>
      </c>
      <c r="H68" s="254"/>
      <c r="I68" s="254"/>
      <c r="J68" s="254"/>
    </row>
    <row r="69" spans="2:10" s="251" customFormat="1" ht="15" customHeight="1" x14ac:dyDescent="0.25">
      <c r="B69" s="288">
        <v>51</v>
      </c>
      <c r="C69" s="332" t="s">
        <v>191</v>
      </c>
      <c r="D69" s="298" t="s">
        <v>73</v>
      </c>
      <c r="E69" s="289" t="s">
        <v>46</v>
      </c>
      <c r="F69" s="289" t="s">
        <v>62</v>
      </c>
      <c r="G69" s="288" t="s">
        <v>48</v>
      </c>
      <c r="H69" s="254"/>
      <c r="I69" s="254"/>
      <c r="J69" s="254"/>
    </row>
    <row r="70" spans="2:10" s="251" customFormat="1" ht="15" customHeight="1" x14ac:dyDescent="0.25">
      <c r="B70" s="288">
        <v>52</v>
      </c>
      <c r="C70" s="332" t="s">
        <v>192</v>
      </c>
      <c r="D70" s="313" t="s">
        <v>70</v>
      </c>
      <c r="E70" s="314" t="s">
        <v>46</v>
      </c>
      <c r="F70" s="314" t="s">
        <v>47</v>
      </c>
      <c r="G70" s="314" t="s">
        <v>67</v>
      </c>
      <c r="H70" s="254"/>
      <c r="I70" s="254"/>
      <c r="J70" s="254"/>
    </row>
    <row r="71" spans="2:10" s="251" customFormat="1" ht="15" customHeight="1" x14ac:dyDescent="0.25">
      <c r="B71" s="288">
        <v>53</v>
      </c>
      <c r="C71" s="332" t="s">
        <v>193</v>
      </c>
      <c r="D71" s="333" t="s">
        <v>194</v>
      </c>
      <c r="E71" s="314" t="s">
        <v>46</v>
      </c>
      <c r="F71" s="314" t="s">
        <v>62</v>
      </c>
      <c r="G71" s="314" t="s">
        <v>50</v>
      </c>
      <c r="H71" s="254"/>
      <c r="I71" s="254"/>
      <c r="J71" s="254"/>
    </row>
    <row r="72" spans="2:10" s="251" customFormat="1" ht="15" customHeight="1" x14ac:dyDescent="0.25">
      <c r="B72" s="288">
        <v>54</v>
      </c>
      <c r="C72" s="332" t="s">
        <v>195</v>
      </c>
      <c r="D72" s="333" t="s">
        <v>196</v>
      </c>
      <c r="E72" s="314" t="s">
        <v>46</v>
      </c>
      <c r="F72" s="314" t="s">
        <v>62</v>
      </c>
      <c r="G72" s="314" t="s">
        <v>50</v>
      </c>
      <c r="H72" s="254"/>
      <c r="I72" s="254"/>
      <c r="J72" s="254"/>
    </row>
    <row r="73" spans="2:10" s="251" customFormat="1" ht="15" customHeight="1" x14ac:dyDescent="0.25">
      <c r="B73" s="288">
        <v>55</v>
      </c>
      <c r="C73" s="332" t="s">
        <v>197</v>
      </c>
      <c r="D73" s="298" t="s">
        <v>0</v>
      </c>
      <c r="E73" s="289" t="s">
        <v>46</v>
      </c>
      <c r="F73" s="289" t="s">
        <v>62</v>
      </c>
      <c r="G73" s="288" t="s">
        <v>50</v>
      </c>
      <c r="H73" s="254"/>
      <c r="I73" s="254"/>
      <c r="J73" s="254"/>
    </row>
    <row r="74" spans="2:10" s="251" customFormat="1" ht="7.5" customHeight="1" thickBot="1" x14ac:dyDescent="0.3">
      <c r="B74" s="292"/>
      <c r="C74" s="293"/>
      <c r="D74" s="294"/>
      <c r="E74" s="295"/>
      <c r="F74" s="295"/>
      <c r="G74" s="296"/>
      <c r="H74" s="254"/>
      <c r="I74" s="254"/>
      <c r="J74" s="254"/>
    </row>
    <row r="75" spans="2:10" s="251" customFormat="1" ht="7.5" customHeight="1" x14ac:dyDescent="0.25">
      <c r="B75" s="255"/>
      <c r="C75" s="256"/>
      <c r="D75" s="257"/>
      <c r="E75" s="257"/>
      <c r="F75" s="258"/>
      <c r="G75" s="258"/>
      <c r="H75" s="254"/>
      <c r="I75" s="254"/>
      <c r="J75" s="254"/>
    </row>
    <row r="76" spans="2:10" s="251" customFormat="1" ht="7.5" customHeight="1" x14ac:dyDescent="0.25">
      <c r="B76" s="259"/>
      <c r="C76" s="260"/>
      <c r="F76" s="261"/>
      <c r="G76" s="261"/>
      <c r="H76" s="254"/>
      <c r="I76" s="254"/>
      <c r="J76" s="254"/>
    </row>
    <row r="77" spans="2:10" s="251" customFormat="1" ht="15" customHeight="1" x14ac:dyDescent="0.25">
      <c r="B77" s="259"/>
      <c r="C77" s="262"/>
      <c r="D77" s="263"/>
      <c r="E77" s="264"/>
      <c r="F77" s="265"/>
      <c r="G77" s="261"/>
      <c r="H77" s="254"/>
      <c r="I77" s="254"/>
      <c r="J77" s="254"/>
    </row>
    <row r="78" spans="2:10" s="251" customFormat="1" ht="15" customHeight="1" x14ac:dyDescent="0.25">
      <c r="B78" s="259"/>
      <c r="C78" s="260"/>
      <c r="F78" s="261"/>
      <c r="G78" s="261"/>
      <c r="H78" s="254"/>
      <c r="I78" s="254"/>
      <c r="J78" s="254"/>
    </row>
    <row r="79" spans="2:10" s="251" customFormat="1" ht="11.25" customHeight="1" x14ac:dyDescent="0.25">
      <c r="B79" s="266"/>
      <c r="C79" s="260"/>
      <c r="F79" s="261"/>
      <c r="G79" s="261"/>
      <c r="H79" s="254"/>
      <c r="I79" s="254"/>
      <c r="J79" s="254"/>
    </row>
    <row r="80" spans="2:10" s="251" customFormat="1" ht="11.25" customHeight="1" x14ac:dyDescent="0.25">
      <c r="B80" s="266"/>
      <c r="C80" s="260"/>
      <c r="F80" s="261"/>
      <c r="G80" s="261"/>
    </row>
    <row r="81" spans="2:93" x14ac:dyDescent="0.25">
      <c r="B81" s="267"/>
      <c r="C81" s="260"/>
    </row>
    <row r="82" spans="2:93" x14ac:dyDescent="0.25">
      <c r="C82" s="260"/>
    </row>
    <row r="83" spans="2:93" x14ac:dyDescent="0.25">
      <c r="C83" s="260"/>
    </row>
    <row r="84" spans="2:93" x14ac:dyDescent="0.25">
      <c r="C84" s="260"/>
    </row>
    <row r="85" spans="2:93" s="269" customFormat="1" x14ac:dyDescent="0.25">
      <c r="B85" s="268"/>
      <c r="C85" s="260"/>
      <c r="D85" s="246"/>
      <c r="E85" s="246"/>
      <c r="F85" s="248"/>
      <c r="G85" s="248"/>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c r="BQ85" s="246"/>
      <c r="BR85" s="246"/>
      <c r="BS85" s="246"/>
      <c r="BT85" s="246"/>
      <c r="BU85" s="246"/>
      <c r="BV85" s="246"/>
      <c r="BW85" s="246"/>
      <c r="BX85" s="246"/>
      <c r="BY85" s="246"/>
      <c r="BZ85" s="246"/>
      <c r="CA85" s="246"/>
      <c r="CB85" s="246"/>
      <c r="CC85" s="246"/>
      <c r="CD85" s="246"/>
      <c r="CE85" s="246"/>
      <c r="CF85" s="246"/>
      <c r="CG85" s="246"/>
      <c r="CH85" s="246"/>
      <c r="CI85" s="246"/>
      <c r="CJ85" s="246"/>
      <c r="CK85" s="246"/>
      <c r="CL85" s="246"/>
      <c r="CM85" s="246"/>
      <c r="CN85" s="246"/>
      <c r="CO85" s="246"/>
    </row>
    <row r="86" spans="2:93" s="269" customFormat="1" x14ac:dyDescent="0.25">
      <c r="B86" s="268"/>
      <c r="C86" s="260"/>
      <c r="D86" s="246"/>
      <c r="E86" s="246"/>
      <c r="F86" s="248"/>
      <c r="G86" s="248"/>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c r="BQ86" s="246"/>
      <c r="BR86" s="246"/>
      <c r="BS86" s="246"/>
      <c r="BT86" s="246"/>
      <c r="BU86" s="246"/>
      <c r="BV86" s="246"/>
      <c r="BW86" s="246"/>
      <c r="BX86" s="246"/>
      <c r="BY86" s="246"/>
      <c r="BZ86" s="246"/>
      <c r="CA86" s="246"/>
      <c r="CB86" s="246"/>
      <c r="CC86" s="246"/>
      <c r="CD86" s="246"/>
      <c r="CE86" s="246"/>
      <c r="CF86" s="246"/>
      <c r="CG86" s="246"/>
      <c r="CH86" s="246"/>
      <c r="CI86" s="246"/>
      <c r="CJ86" s="246"/>
      <c r="CK86" s="246"/>
      <c r="CL86" s="246"/>
      <c r="CM86" s="246"/>
      <c r="CN86" s="246"/>
      <c r="CO86" s="246"/>
    </row>
    <row r="87" spans="2:93" s="269" customFormat="1" x14ac:dyDescent="0.25">
      <c r="B87" s="268"/>
      <c r="C87" s="260"/>
      <c r="D87" s="246"/>
      <c r="E87" s="246"/>
      <c r="F87" s="248"/>
      <c r="G87" s="248"/>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6"/>
      <c r="BR87" s="246"/>
      <c r="BS87" s="246"/>
      <c r="BT87" s="246"/>
      <c r="BU87" s="246"/>
      <c r="BV87" s="246"/>
      <c r="BW87" s="246"/>
      <c r="BX87" s="246"/>
      <c r="BY87" s="246"/>
      <c r="BZ87" s="246"/>
      <c r="CA87" s="246"/>
      <c r="CB87" s="246"/>
      <c r="CC87" s="246"/>
      <c r="CD87" s="246"/>
      <c r="CE87" s="246"/>
      <c r="CF87" s="246"/>
      <c r="CG87" s="246"/>
      <c r="CH87" s="246"/>
      <c r="CI87" s="246"/>
      <c r="CJ87" s="246"/>
      <c r="CK87" s="246"/>
      <c r="CL87" s="246"/>
      <c r="CM87" s="246"/>
      <c r="CN87" s="246"/>
      <c r="CO87" s="246"/>
    </row>
    <row r="88" spans="2:93" s="269" customFormat="1" x14ac:dyDescent="0.25">
      <c r="B88" s="268"/>
      <c r="C88" s="260"/>
      <c r="D88" s="246"/>
      <c r="E88" s="246"/>
      <c r="F88" s="248"/>
      <c r="G88" s="248"/>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246"/>
      <c r="BV88" s="246"/>
      <c r="BW88" s="246"/>
      <c r="BX88" s="246"/>
      <c r="BY88" s="246"/>
      <c r="BZ88" s="246"/>
      <c r="CA88" s="246"/>
      <c r="CB88" s="246"/>
      <c r="CC88" s="246"/>
      <c r="CD88" s="246"/>
      <c r="CE88" s="246"/>
      <c r="CF88" s="246"/>
      <c r="CG88" s="246"/>
      <c r="CH88" s="246"/>
      <c r="CI88" s="246"/>
      <c r="CJ88" s="246"/>
      <c r="CK88" s="246"/>
      <c r="CL88" s="246"/>
      <c r="CM88" s="246"/>
      <c r="CN88" s="246"/>
      <c r="CO88" s="246"/>
    </row>
    <row r="89" spans="2:93" s="269" customFormat="1" x14ac:dyDescent="0.25">
      <c r="B89" s="268"/>
      <c r="C89" s="260"/>
      <c r="D89" s="246"/>
      <c r="E89" s="246"/>
      <c r="F89" s="248"/>
      <c r="G89" s="248"/>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6"/>
      <c r="BV89" s="246"/>
      <c r="BW89" s="246"/>
      <c r="BX89" s="246"/>
      <c r="BY89" s="246"/>
      <c r="BZ89" s="246"/>
      <c r="CA89" s="246"/>
      <c r="CB89" s="246"/>
      <c r="CC89" s="246"/>
      <c r="CD89" s="246"/>
      <c r="CE89" s="246"/>
      <c r="CF89" s="246"/>
      <c r="CG89" s="246"/>
      <c r="CH89" s="246"/>
      <c r="CI89" s="246"/>
      <c r="CJ89" s="246"/>
      <c r="CK89" s="246"/>
      <c r="CL89" s="246"/>
      <c r="CM89" s="246"/>
      <c r="CN89" s="246"/>
      <c r="CO89" s="246"/>
    </row>
    <row r="90" spans="2:93" s="269" customFormat="1" x14ac:dyDescent="0.25">
      <c r="B90" s="268"/>
      <c r="C90" s="260"/>
      <c r="D90" s="246"/>
      <c r="E90" s="246"/>
      <c r="F90" s="248"/>
      <c r="G90" s="248"/>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6"/>
      <c r="BV90" s="246"/>
      <c r="BW90" s="246"/>
      <c r="BX90" s="246"/>
      <c r="BY90" s="246"/>
      <c r="BZ90" s="246"/>
      <c r="CA90" s="246"/>
      <c r="CB90" s="246"/>
      <c r="CC90" s="246"/>
      <c r="CD90" s="246"/>
      <c r="CE90" s="246"/>
      <c r="CF90" s="246"/>
      <c r="CG90" s="246"/>
      <c r="CH90" s="246"/>
      <c r="CI90" s="246"/>
      <c r="CJ90" s="246"/>
      <c r="CK90" s="246"/>
      <c r="CL90" s="246"/>
      <c r="CM90" s="246"/>
      <c r="CN90" s="246"/>
      <c r="CO90" s="246"/>
    </row>
    <row r="91" spans="2:93" s="269" customFormat="1" x14ac:dyDescent="0.25">
      <c r="B91" s="268"/>
      <c r="C91" s="260"/>
      <c r="D91" s="246"/>
      <c r="E91" s="246"/>
      <c r="F91" s="248"/>
      <c r="G91" s="248"/>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c r="BX91" s="246"/>
      <c r="BY91" s="246"/>
      <c r="BZ91" s="246"/>
      <c r="CA91" s="246"/>
      <c r="CB91" s="246"/>
      <c r="CC91" s="246"/>
      <c r="CD91" s="246"/>
      <c r="CE91" s="246"/>
      <c r="CF91" s="246"/>
      <c r="CG91" s="246"/>
      <c r="CH91" s="246"/>
      <c r="CI91" s="246"/>
      <c r="CJ91" s="246"/>
      <c r="CK91" s="246"/>
      <c r="CL91" s="246"/>
      <c r="CM91" s="246"/>
      <c r="CN91" s="246"/>
      <c r="CO91" s="246"/>
    </row>
    <row r="92" spans="2:93" s="269" customFormat="1" x14ac:dyDescent="0.25">
      <c r="B92" s="268"/>
      <c r="C92" s="260"/>
      <c r="D92" s="246"/>
      <c r="E92" s="246"/>
      <c r="F92" s="248"/>
      <c r="G92" s="248"/>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c r="BX92" s="246"/>
      <c r="BY92" s="246"/>
      <c r="BZ92" s="246"/>
      <c r="CA92" s="246"/>
      <c r="CB92" s="246"/>
      <c r="CC92" s="246"/>
      <c r="CD92" s="246"/>
      <c r="CE92" s="246"/>
      <c r="CF92" s="246"/>
      <c r="CG92" s="246"/>
      <c r="CH92" s="246"/>
      <c r="CI92" s="246"/>
      <c r="CJ92" s="246"/>
      <c r="CK92" s="246"/>
      <c r="CL92" s="246"/>
      <c r="CM92" s="246"/>
      <c r="CN92" s="246"/>
      <c r="CO92" s="246"/>
    </row>
    <row r="93" spans="2:93" s="269" customFormat="1" x14ac:dyDescent="0.25">
      <c r="B93" s="268"/>
      <c r="C93" s="260"/>
      <c r="D93" s="246"/>
      <c r="E93" s="246"/>
      <c r="F93" s="248"/>
      <c r="G93" s="248"/>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c r="BS93" s="246"/>
      <c r="BT93" s="246"/>
      <c r="BU93" s="246"/>
      <c r="BV93" s="246"/>
      <c r="BW93" s="246"/>
      <c r="BX93" s="246"/>
      <c r="BY93" s="246"/>
      <c r="BZ93" s="246"/>
      <c r="CA93" s="246"/>
      <c r="CB93" s="246"/>
      <c r="CC93" s="246"/>
      <c r="CD93" s="246"/>
      <c r="CE93" s="246"/>
      <c r="CF93" s="246"/>
      <c r="CG93" s="246"/>
      <c r="CH93" s="246"/>
      <c r="CI93" s="246"/>
      <c r="CJ93" s="246"/>
      <c r="CK93" s="246"/>
      <c r="CL93" s="246"/>
      <c r="CM93" s="246"/>
      <c r="CN93" s="246"/>
      <c r="CO93" s="246"/>
    </row>
    <row r="94" spans="2:93" s="269" customFormat="1" x14ac:dyDescent="0.25">
      <c r="B94" s="268"/>
      <c r="C94" s="260"/>
      <c r="D94" s="246"/>
      <c r="E94" s="246"/>
      <c r="F94" s="248"/>
      <c r="G94" s="248"/>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6"/>
      <c r="BV94" s="246"/>
      <c r="BW94" s="246"/>
      <c r="BX94" s="246"/>
      <c r="BY94" s="246"/>
      <c r="BZ94" s="246"/>
      <c r="CA94" s="246"/>
      <c r="CB94" s="246"/>
      <c r="CC94" s="246"/>
      <c r="CD94" s="246"/>
      <c r="CE94" s="246"/>
      <c r="CF94" s="246"/>
      <c r="CG94" s="246"/>
      <c r="CH94" s="246"/>
      <c r="CI94" s="246"/>
      <c r="CJ94" s="246"/>
      <c r="CK94" s="246"/>
      <c r="CL94" s="246"/>
      <c r="CM94" s="246"/>
      <c r="CN94" s="246"/>
      <c r="CO94" s="246"/>
    </row>
    <row r="95" spans="2:93" s="269" customFormat="1" x14ac:dyDescent="0.25">
      <c r="B95" s="268"/>
      <c r="C95" s="260"/>
      <c r="D95" s="246"/>
      <c r="E95" s="246"/>
      <c r="F95" s="248"/>
      <c r="G95" s="248"/>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c r="BS95" s="246"/>
      <c r="BT95" s="246"/>
      <c r="BU95" s="246"/>
      <c r="BV95" s="246"/>
      <c r="BW95" s="246"/>
      <c r="BX95" s="246"/>
      <c r="BY95" s="246"/>
      <c r="BZ95" s="246"/>
      <c r="CA95" s="246"/>
      <c r="CB95" s="246"/>
      <c r="CC95" s="246"/>
      <c r="CD95" s="246"/>
      <c r="CE95" s="246"/>
      <c r="CF95" s="246"/>
      <c r="CG95" s="246"/>
      <c r="CH95" s="246"/>
      <c r="CI95" s="246"/>
      <c r="CJ95" s="246"/>
      <c r="CK95" s="246"/>
      <c r="CL95" s="246"/>
      <c r="CM95" s="246"/>
      <c r="CN95" s="246"/>
      <c r="CO95" s="246"/>
    </row>
    <row r="96" spans="2:93" x14ac:dyDescent="0.25">
      <c r="C96" s="260"/>
    </row>
    <row r="97" spans="3:3" x14ac:dyDescent="0.25">
      <c r="C97" s="260"/>
    </row>
    <row r="98" spans="3:3" x14ac:dyDescent="0.25">
      <c r="C98" s="260"/>
    </row>
    <row r="99" spans="3:3" x14ac:dyDescent="0.25">
      <c r="C99" s="260"/>
    </row>
    <row r="100" spans="3:3" x14ac:dyDescent="0.25">
      <c r="C100" s="260"/>
    </row>
    <row r="101" spans="3:3" x14ac:dyDescent="0.25">
      <c r="C101" s="260"/>
    </row>
    <row r="102" spans="3:3" x14ac:dyDescent="0.25">
      <c r="C102" s="260"/>
    </row>
    <row r="103" spans="3:3" x14ac:dyDescent="0.25">
      <c r="C103" s="260"/>
    </row>
    <row r="104" spans="3:3" x14ac:dyDescent="0.25">
      <c r="C104" s="260"/>
    </row>
    <row r="105" spans="3:3" x14ac:dyDescent="0.25">
      <c r="C105" s="260"/>
    </row>
    <row r="106" spans="3:3" x14ac:dyDescent="0.25">
      <c r="C106" s="260"/>
    </row>
    <row r="107" spans="3:3" x14ac:dyDescent="0.25">
      <c r="C107" s="260"/>
    </row>
    <row r="108" spans="3:3" x14ac:dyDescent="0.25">
      <c r="C108" s="260"/>
    </row>
    <row r="109" spans="3:3" x14ac:dyDescent="0.25">
      <c r="C109" s="260"/>
    </row>
    <row r="110" spans="3:3" x14ac:dyDescent="0.25">
      <c r="C110" s="260"/>
    </row>
    <row r="111" spans="3:3" x14ac:dyDescent="0.25">
      <c r="C111" s="260"/>
    </row>
    <row r="112" spans="3:3" x14ac:dyDescent="0.25">
      <c r="C112" s="260"/>
    </row>
    <row r="113" spans="3:3" x14ac:dyDescent="0.25">
      <c r="C113" s="260"/>
    </row>
    <row r="114" spans="3:3" x14ac:dyDescent="0.25">
      <c r="C114" s="260"/>
    </row>
    <row r="115" spans="3:3" x14ac:dyDescent="0.25">
      <c r="C115" s="260"/>
    </row>
    <row r="116" spans="3:3" x14ac:dyDescent="0.25">
      <c r="C116" s="260"/>
    </row>
    <row r="117" spans="3:3" x14ac:dyDescent="0.25">
      <c r="C117" s="260"/>
    </row>
    <row r="118" spans="3:3" x14ac:dyDescent="0.25">
      <c r="C118" s="260"/>
    </row>
    <row r="119" spans="3:3" x14ac:dyDescent="0.25">
      <c r="C119" s="260"/>
    </row>
    <row r="120" spans="3:3" x14ac:dyDescent="0.25">
      <c r="C120" s="260"/>
    </row>
    <row r="121" spans="3:3" x14ac:dyDescent="0.25">
      <c r="C121" s="260"/>
    </row>
    <row r="122" spans="3:3" x14ac:dyDescent="0.25">
      <c r="C122" s="260"/>
    </row>
    <row r="123" spans="3:3" x14ac:dyDescent="0.25">
      <c r="C123" s="260"/>
    </row>
    <row r="124" spans="3:3" x14ac:dyDescent="0.25">
      <c r="C124" s="260"/>
    </row>
    <row r="125" spans="3:3" x14ac:dyDescent="0.25">
      <c r="C125" s="260"/>
    </row>
    <row r="126" spans="3:3" x14ac:dyDescent="0.25">
      <c r="C126" s="260"/>
    </row>
    <row r="127" spans="3:3" x14ac:dyDescent="0.25">
      <c r="C127" s="260"/>
    </row>
    <row r="128" spans="3:3" x14ac:dyDescent="0.25">
      <c r="C128" s="260"/>
    </row>
    <row r="129" spans="3:3" x14ac:dyDescent="0.25">
      <c r="C129" s="260"/>
    </row>
  </sheetData>
  <mergeCells count="1">
    <mergeCell ref="B2:G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3:D75" numberStoredAsText="1"/>
  </ignoredErrors>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H27"/>
  <sheetViews>
    <sheetView showGridLines="0" zoomScaleNormal="100" workbookViewId="0">
      <selection activeCell="C5" sqref="C5"/>
    </sheetView>
  </sheetViews>
  <sheetFormatPr defaultColWidth="8.7109375" defaultRowHeight="15" x14ac:dyDescent="0.25"/>
  <cols>
    <col min="3" max="3" width="38.7109375" customWidth="1"/>
  </cols>
  <sheetData>
    <row r="2" spans="2:8" x14ac:dyDescent="0.25">
      <c r="B2" s="2" t="s">
        <v>468</v>
      </c>
    </row>
    <row r="4" spans="2:8" ht="15.75" thickBot="1" x14ac:dyDescent="0.3">
      <c r="B4" s="34" t="s">
        <v>433</v>
      </c>
      <c r="C4" s="24" t="s">
        <v>479</v>
      </c>
    </row>
    <row r="5" spans="2:8" ht="15.75" thickBot="1" x14ac:dyDescent="0.3">
      <c r="B5" s="24"/>
      <c r="C5" s="132"/>
      <c r="D5" s="142">
        <v>2018</v>
      </c>
      <c r="E5" s="143">
        <v>2019</v>
      </c>
      <c r="F5" s="143">
        <v>2020</v>
      </c>
      <c r="G5" s="143">
        <v>2021</v>
      </c>
      <c r="H5" s="144">
        <v>2022</v>
      </c>
    </row>
    <row r="6" spans="2:8" x14ac:dyDescent="0.25">
      <c r="B6" s="315"/>
      <c r="C6" s="133" t="s">
        <v>443</v>
      </c>
      <c r="D6" s="136">
        <v>0.1297879065600458</v>
      </c>
      <c r="E6" s="137">
        <v>0.13501315885937953</v>
      </c>
      <c r="F6" s="137">
        <v>0.26580459577481347</v>
      </c>
      <c r="G6" s="137">
        <v>0.29559886162652382</v>
      </c>
      <c r="H6" s="138">
        <v>0.2223214230136116</v>
      </c>
    </row>
    <row r="7" spans="2:8" x14ac:dyDescent="0.25">
      <c r="B7" s="315"/>
      <c r="C7" s="134" t="s">
        <v>444</v>
      </c>
      <c r="D7" s="139">
        <v>2.279202405124672E-2</v>
      </c>
      <c r="E7" s="140">
        <v>0.11169612681394711</v>
      </c>
      <c r="F7" s="140">
        <v>0.15172414286043662</v>
      </c>
      <c r="G7" s="140">
        <v>0.13575651005210662</v>
      </c>
      <c r="H7" s="141">
        <v>8.601190814963848E-2</v>
      </c>
    </row>
    <row r="8" spans="2:8" ht="15.75" thickBot="1" x14ac:dyDescent="0.3">
      <c r="B8" s="315"/>
      <c r="C8" s="135" t="s">
        <v>403</v>
      </c>
      <c r="D8" s="139">
        <v>0.28331750389673022</v>
      </c>
      <c r="E8" s="140">
        <v>0.15080858241564793</v>
      </c>
      <c r="F8" s="140">
        <v>4.4252872146332119E-2</v>
      </c>
      <c r="G8" s="140">
        <v>0.10553974546538908</v>
      </c>
      <c r="H8" s="141">
        <v>0.37827381182716158</v>
      </c>
    </row>
    <row r="9" spans="2:8" ht="15.75" thickBot="1" x14ac:dyDescent="0.3">
      <c r="B9" s="33"/>
      <c r="C9" s="132" t="s">
        <v>439</v>
      </c>
      <c r="D9" s="158">
        <v>0.56410256549197724</v>
      </c>
      <c r="E9" s="159">
        <v>0.6024821319110254</v>
      </c>
      <c r="F9" s="159">
        <v>0.5382183892184178</v>
      </c>
      <c r="G9" s="159">
        <v>0.46310488285598045</v>
      </c>
      <c r="H9" s="160">
        <v>0.3133928570095883</v>
      </c>
    </row>
    <row r="26" spans="2:2" x14ac:dyDescent="0.25">
      <c r="B26" s="165" t="s">
        <v>77</v>
      </c>
    </row>
    <row r="27" spans="2:2" x14ac:dyDescent="0.25">
      <c r="B27" s="16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34"/>
  <sheetViews>
    <sheetView showGridLines="0" zoomScaleNormal="100" workbookViewId="0">
      <selection activeCell="E9" sqref="E9"/>
    </sheetView>
  </sheetViews>
  <sheetFormatPr defaultRowHeight="15" x14ac:dyDescent="0.25"/>
  <cols>
    <col min="2" max="2" width="27.28515625" bestFit="1" customWidth="1"/>
    <col min="3" max="6" width="10" customWidth="1"/>
  </cols>
  <sheetData>
    <row r="2" spans="2:11" x14ac:dyDescent="0.25">
      <c r="B2" s="2" t="s">
        <v>467</v>
      </c>
    </row>
    <row r="3" spans="2:11" ht="15.75" thickBot="1" x14ac:dyDescent="0.3"/>
    <row r="4" spans="2:11" ht="45" customHeight="1" thickBot="1" x14ac:dyDescent="0.3">
      <c r="C4" s="526" t="s">
        <v>445</v>
      </c>
      <c r="D4" s="527"/>
      <c r="E4" s="527"/>
      <c r="F4" s="527"/>
      <c r="G4" s="528"/>
    </row>
    <row r="5" spans="2:11" ht="15.75" thickBot="1" x14ac:dyDescent="0.3">
      <c r="C5" s="120">
        <v>2018</v>
      </c>
      <c r="D5" s="121">
        <v>2019</v>
      </c>
      <c r="E5" s="121">
        <v>2020</v>
      </c>
      <c r="F5" s="121">
        <v>2021</v>
      </c>
      <c r="G5" s="122">
        <v>2022</v>
      </c>
    </row>
    <row r="6" spans="2:11" x14ac:dyDescent="0.25">
      <c r="B6" s="2" t="s">
        <v>446</v>
      </c>
      <c r="C6" s="15">
        <v>1.7000000923871994E-2</v>
      </c>
      <c r="D6" s="16">
        <v>1.3000000268220901E-2</v>
      </c>
      <c r="E6" s="16">
        <v>1.2000000104308128E-2</v>
      </c>
      <c r="F6" s="455">
        <v>1.0999999940395355E-2</v>
      </c>
      <c r="G6" s="456">
        <v>1.4000000432133675E-2</v>
      </c>
      <c r="H6" s="1"/>
      <c r="I6" s="1"/>
      <c r="J6" s="1"/>
      <c r="K6" s="1"/>
    </row>
    <row r="7" spans="2:11" x14ac:dyDescent="0.25">
      <c r="B7" s="318" t="s">
        <v>447</v>
      </c>
      <c r="C7" s="17">
        <v>4.999999888241291E-3</v>
      </c>
      <c r="D7" s="18">
        <v>4.0000001899898052E-3</v>
      </c>
      <c r="E7" s="18">
        <v>3.0000000260770321E-3</v>
      </c>
      <c r="F7" s="457">
        <v>3.0000000260770321E-3</v>
      </c>
      <c r="G7" s="458">
        <v>4.999999888241291E-3</v>
      </c>
      <c r="H7" s="1"/>
      <c r="I7" s="1"/>
      <c r="J7" s="1"/>
      <c r="K7" s="1"/>
    </row>
    <row r="8" spans="2:11" x14ac:dyDescent="0.25">
      <c r="B8" s="318" t="s">
        <v>448</v>
      </c>
      <c r="C8" s="17">
        <v>1.0999999940395355E-2</v>
      </c>
      <c r="D8" s="18">
        <v>8.999999612569809E-3</v>
      </c>
      <c r="E8" s="18">
        <v>8.999999612569809E-3</v>
      </c>
      <c r="F8" s="457">
        <v>8.999999612569809E-3</v>
      </c>
      <c r="G8" s="458">
        <v>8.999999612569809E-3</v>
      </c>
      <c r="H8" s="1"/>
      <c r="I8" s="1"/>
      <c r="J8" s="1"/>
      <c r="K8" s="1"/>
    </row>
    <row r="9" spans="2:11" x14ac:dyDescent="0.25">
      <c r="B9" s="319" t="s">
        <v>449</v>
      </c>
      <c r="C9" s="17">
        <v>0.23100000619888306</v>
      </c>
      <c r="D9" s="18">
        <v>0.20499999821186066</v>
      </c>
      <c r="E9" s="18">
        <v>0.17800000309944153</v>
      </c>
      <c r="F9" s="457">
        <v>0.26399999856948853</v>
      </c>
      <c r="G9" s="458">
        <v>0.21699999272823334</v>
      </c>
      <c r="H9" s="1"/>
      <c r="I9" s="1"/>
      <c r="J9" s="1"/>
      <c r="K9" s="1"/>
    </row>
    <row r="10" spans="2:11" x14ac:dyDescent="0.25">
      <c r="B10" s="319" t="s">
        <v>450</v>
      </c>
      <c r="C10" s="17">
        <v>8.0000003799796104E-3</v>
      </c>
      <c r="D10" s="18">
        <v>4.999999888241291E-3</v>
      </c>
      <c r="E10" s="18">
        <v>4.999999888241291E-3</v>
      </c>
      <c r="F10" s="457">
        <v>4.0000001899898052E-3</v>
      </c>
      <c r="G10" s="458">
        <v>3.0000000260770321E-3</v>
      </c>
      <c r="H10" s="1"/>
      <c r="I10" s="1"/>
      <c r="J10" s="1"/>
      <c r="K10" s="1"/>
    </row>
    <row r="11" spans="2:11" x14ac:dyDescent="0.25">
      <c r="B11" s="2" t="s">
        <v>451</v>
      </c>
      <c r="C11" s="17">
        <v>1.0000000474974513E-3</v>
      </c>
      <c r="D11" s="18">
        <v>0</v>
      </c>
      <c r="E11" s="18">
        <v>0</v>
      </c>
      <c r="F11" s="457">
        <v>0</v>
      </c>
      <c r="G11" s="458">
        <v>0</v>
      </c>
      <c r="H11" s="1"/>
      <c r="I11" s="1"/>
      <c r="J11" s="1"/>
      <c r="K11" s="1"/>
    </row>
    <row r="12" spans="2:11" x14ac:dyDescent="0.25">
      <c r="B12" s="2" t="s">
        <v>452</v>
      </c>
      <c r="C12" s="17">
        <v>1.7999999225139618E-2</v>
      </c>
      <c r="D12" s="18">
        <v>1.2000000104308128E-2</v>
      </c>
      <c r="E12" s="18">
        <v>1.4000000432133675E-2</v>
      </c>
      <c r="F12" s="457">
        <v>0.11100000143051147</v>
      </c>
      <c r="G12" s="458">
        <v>6.1999998986721039E-2</v>
      </c>
      <c r="H12" s="1"/>
      <c r="I12" s="1"/>
      <c r="J12" s="1"/>
      <c r="K12" s="1"/>
    </row>
    <row r="13" spans="2:11" x14ac:dyDescent="0.25">
      <c r="B13" s="319" t="s">
        <v>453</v>
      </c>
      <c r="C13" s="17">
        <v>0.11500000208616257</v>
      </c>
      <c r="D13" s="18">
        <v>3.7000000476837158E-2</v>
      </c>
      <c r="E13" s="18">
        <v>3.4000001847743988E-2</v>
      </c>
      <c r="F13" s="457">
        <v>3.2000001519918442E-2</v>
      </c>
      <c r="G13" s="458">
        <v>2.8000000864267349E-2</v>
      </c>
      <c r="H13" s="1"/>
      <c r="I13" s="1"/>
      <c r="J13" s="1"/>
      <c r="K13" s="1"/>
    </row>
    <row r="14" spans="2:11" ht="15.75" thickBot="1" x14ac:dyDescent="0.3">
      <c r="B14" s="2" t="s">
        <v>454</v>
      </c>
      <c r="C14" s="10">
        <v>5.1602356583215762E-2</v>
      </c>
      <c r="D14" s="11">
        <v>5.4485814139078541E-2</v>
      </c>
      <c r="E14" s="11">
        <v>6.7425960559656509E-2</v>
      </c>
      <c r="F14" s="459">
        <v>5.7586668383197981E-2</v>
      </c>
      <c r="G14" s="320">
        <v>5.3053708834545223E-2</v>
      </c>
      <c r="H14" s="1"/>
      <c r="I14" s="1"/>
      <c r="J14" s="1"/>
      <c r="K14" s="1"/>
    </row>
    <row r="15" spans="2:11" x14ac:dyDescent="0.25">
      <c r="B15" s="2" t="s">
        <v>433</v>
      </c>
      <c r="C15" s="460">
        <v>0.4226023651243751</v>
      </c>
      <c r="D15" s="460">
        <v>0.31448581251857727</v>
      </c>
      <c r="E15" s="460">
        <v>0.29642596503373014</v>
      </c>
      <c r="F15" s="460">
        <v>0.36958666830124159</v>
      </c>
      <c r="G15" s="460">
        <v>0.31505370195393406</v>
      </c>
      <c r="H15" s="3"/>
      <c r="I15" s="3"/>
      <c r="J15" s="3"/>
      <c r="K15" s="3"/>
    </row>
    <row r="16" spans="2:11" x14ac:dyDescent="0.25">
      <c r="F16" s="461"/>
      <c r="G16" s="461"/>
    </row>
    <row r="33" spans="2:2" x14ac:dyDescent="0.25">
      <c r="B33" s="165" t="s">
        <v>424</v>
      </c>
    </row>
    <row r="34" spans="2:2" x14ac:dyDescent="0.25">
      <c r="B34" s="165" t="s">
        <v>455</v>
      </c>
    </row>
  </sheetData>
  <mergeCells count="1">
    <mergeCell ref="C4:G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L22"/>
  <sheetViews>
    <sheetView showGridLines="0" zoomScaleNormal="100" workbookViewId="0">
      <selection activeCell="B16" sqref="B16"/>
    </sheetView>
  </sheetViews>
  <sheetFormatPr defaultRowHeight="15" x14ac:dyDescent="0.25"/>
  <cols>
    <col min="2" max="2" width="20.5703125" bestFit="1" customWidth="1"/>
    <col min="6" max="7" width="8.7109375" customWidth="1"/>
  </cols>
  <sheetData>
    <row r="2" spans="2:12" x14ac:dyDescent="0.25">
      <c r="B2" s="2" t="s">
        <v>466</v>
      </c>
    </row>
    <row r="3" spans="2:12" ht="15.75" thickBot="1" x14ac:dyDescent="0.3"/>
    <row r="4" spans="2:12" ht="15.75" customHeight="1" thickBot="1" x14ac:dyDescent="0.3">
      <c r="C4" s="526" t="s">
        <v>456</v>
      </c>
      <c r="D4" s="527"/>
      <c r="E4" s="527"/>
      <c r="F4" s="527"/>
      <c r="G4" s="528"/>
    </row>
    <row r="5" spans="2:12" ht="15.75" thickBot="1" x14ac:dyDescent="0.3">
      <c r="C5" s="120">
        <v>2018</v>
      </c>
      <c r="D5" s="121">
        <v>2019</v>
      </c>
      <c r="E5" s="121">
        <v>2020</v>
      </c>
      <c r="F5" s="121">
        <v>2021</v>
      </c>
      <c r="G5" s="122">
        <v>2022</v>
      </c>
    </row>
    <row r="6" spans="2:12" x14ac:dyDescent="0.25">
      <c r="B6" s="2" t="s">
        <v>446</v>
      </c>
      <c r="C6" s="153">
        <v>0.18500000238418579</v>
      </c>
      <c r="D6" s="145">
        <v>0.14900000393390656</v>
      </c>
      <c r="E6" s="145">
        <v>0.1379999965429306</v>
      </c>
      <c r="F6" s="448">
        <v>0.14100000262260437</v>
      </c>
      <c r="G6" s="149">
        <v>0.14100000262260437</v>
      </c>
      <c r="I6" s="1"/>
      <c r="J6" s="1"/>
      <c r="K6" s="1"/>
      <c r="L6" s="1"/>
    </row>
    <row r="7" spans="2:12" x14ac:dyDescent="0.25">
      <c r="B7" s="318" t="s">
        <v>447</v>
      </c>
      <c r="C7" s="105">
        <v>6.1000000685453415E-2</v>
      </c>
      <c r="D7" s="146">
        <v>4.1999999433755875E-2</v>
      </c>
      <c r="E7" s="146">
        <v>3.2000001519918442E-2</v>
      </c>
      <c r="F7" s="447">
        <v>3.4000001847743988E-2</v>
      </c>
      <c r="G7" s="150">
        <v>4.6999998390674591E-2</v>
      </c>
      <c r="I7" s="1"/>
      <c r="J7" s="1"/>
      <c r="K7" s="1"/>
      <c r="L7" s="1"/>
    </row>
    <row r="8" spans="2:12" x14ac:dyDescent="0.25">
      <c r="B8" s="318" t="s">
        <v>448</v>
      </c>
      <c r="C8" s="105">
        <v>0.12399999797344208</v>
      </c>
      <c r="D8" s="146">
        <v>0.10700000077486038</v>
      </c>
      <c r="E8" s="146">
        <v>0.10599999874830246</v>
      </c>
      <c r="F8" s="447">
        <v>0.10700000077486038</v>
      </c>
      <c r="G8" s="150">
        <v>9.3999996781349182E-2</v>
      </c>
      <c r="I8" s="1"/>
      <c r="J8" s="1"/>
      <c r="K8" s="1"/>
      <c r="L8" s="1"/>
    </row>
    <row r="9" spans="2:12" x14ac:dyDescent="0.25">
      <c r="B9" s="319" t="s">
        <v>449</v>
      </c>
      <c r="C9" s="105">
        <v>2.5810000896453857</v>
      </c>
      <c r="D9" s="146">
        <v>2.3169999122619629</v>
      </c>
      <c r="E9" s="146">
        <v>2.0639998912811279</v>
      </c>
      <c r="F9" s="447">
        <v>3.3029999732971191</v>
      </c>
      <c r="G9" s="150">
        <v>2.2309999465942383</v>
      </c>
      <c r="I9" s="1"/>
      <c r="J9" s="1"/>
      <c r="K9" s="1"/>
      <c r="L9" s="1"/>
    </row>
    <row r="10" spans="2:12" x14ac:dyDescent="0.25">
      <c r="B10" s="319" t="s">
        <v>450</v>
      </c>
      <c r="C10" s="105">
        <v>8.9000001549720764E-2</v>
      </c>
      <c r="D10" s="146">
        <v>6.1999998986721039E-2</v>
      </c>
      <c r="E10" s="146">
        <v>5.9999998658895493E-2</v>
      </c>
      <c r="F10" s="447">
        <v>5.000000074505806E-2</v>
      </c>
      <c r="G10" s="150">
        <v>2.8999999165534973E-2</v>
      </c>
      <c r="I10" s="1"/>
      <c r="J10" s="1"/>
      <c r="K10" s="1"/>
      <c r="L10" s="1"/>
    </row>
    <row r="11" spans="2:12" x14ac:dyDescent="0.25">
      <c r="B11" s="2" t="s">
        <v>451</v>
      </c>
      <c r="C11" s="105">
        <v>7.0000002160668373E-3</v>
      </c>
      <c r="D11" s="146">
        <v>3.0000000260770321E-3</v>
      </c>
      <c r="E11" s="146">
        <v>2.0000000949949026E-3</v>
      </c>
      <c r="F11" s="447">
        <v>2.0000000949949026E-3</v>
      </c>
      <c r="G11" s="150">
        <v>1.0000000474974513E-3</v>
      </c>
      <c r="I11" s="1"/>
      <c r="J11" s="1"/>
      <c r="K11" s="1"/>
      <c r="L11" s="1"/>
    </row>
    <row r="12" spans="2:12" x14ac:dyDescent="0.25">
      <c r="B12" s="2" t="s">
        <v>452</v>
      </c>
      <c r="C12" s="105">
        <v>0.19599999487400055</v>
      </c>
      <c r="D12" s="146">
        <v>0.12999999523162842</v>
      </c>
      <c r="E12" s="146">
        <v>0.16599999368190765</v>
      </c>
      <c r="F12" s="447">
        <v>1.3930000066757202</v>
      </c>
      <c r="G12" s="150">
        <v>0.63599997758865356</v>
      </c>
      <c r="I12" s="1"/>
      <c r="J12" s="1"/>
      <c r="K12" s="1"/>
      <c r="L12" s="1"/>
    </row>
    <row r="13" spans="2:12" x14ac:dyDescent="0.25">
      <c r="B13" s="319" t="s">
        <v>453</v>
      </c>
      <c r="C13" s="105">
        <v>1.2929999828338623</v>
      </c>
      <c r="D13" s="146">
        <v>0.41699999570846558</v>
      </c>
      <c r="E13" s="146">
        <v>0.38899999856948853</v>
      </c>
      <c r="F13" s="447">
        <v>0.40000000596046448</v>
      </c>
      <c r="G13" s="150">
        <v>0.28600001335144043</v>
      </c>
      <c r="I13" s="1"/>
      <c r="J13" s="1"/>
      <c r="K13" s="1"/>
      <c r="L13" s="1"/>
    </row>
    <row r="14" spans="2:12" ht="15.75" thickBot="1" x14ac:dyDescent="0.3">
      <c r="B14" s="2" t="s">
        <v>454</v>
      </c>
      <c r="C14" s="154">
        <v>0.57771006227635757</v>
      </c>
      <c r="D14" s="147">
        <v>0.6170429805118085</v>
      </c>
      <c r="E14" s="147">
        <v>0.78231736817650044</v>
      </c>
      <c r="F14" s="147">
        <v>0.72123006263879563</v>
      </c>
      <c r="G14" s="148">
        <v>0.54662792887063683</v>
      </c>
      <c r="I14" s="1"/>
      <c r="J14" s="1"/>
      <c r="K14" s="1"/>
      <c r="L14" s="1"/>
    </row>
    <row r="15" spans="2:12" ht="15.75" thickBot="1" x14ac:dyDescent="0.3">
      <c r="B15" s="2" t="s">
        <v>433</v>
      </c>
      <c r="C15" s="323">
        <v>4.7327101351802892</v>
      </c>
      <c r="D15" s="151">
        <v>3.5650428877036511</v>
      </c>
      <c r="E15" s="151">
        <v>3.4353172570492281</v>
      </c>
      <c r="F15" s="151">
        <v>4.6172300453590367</v>
      </c>
      <c r="G15" s="152">
        <v>3.2346278832013717</v>
      </c>
      <c r="I15" s="3"/>
      <c r="J15" s="3"/>
      <c r="K15" s="3"/>
      <c r="L15" s="3"/>
    </row>
    <row r="19" spans="2:7" x14ac:dyDescent="0.25">
      <c r="B19" s="165" t="s">
        <v>423</v>
      </c>
    </row>
    <row r="20" spans="2:7" x14ac:dyDescent="0.25">
      <c r="B20" s="165" t="s">
        <v>455</v>
      </c>
    </row>
    <row r="22" spans="2:7" x14ac:dyDescent="0.25">
      <c r="C22" s="1"/>
      <c r="D22" s="1"/>
      <c r="E22" s="1"/>
      <c r="F22" s="1"/>
      <c r="G22" s="1"/>
    </row>
  </sheetData>
  <mergeCells count="1">
    <mergeCell ref="C4:G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G24"/>
  <sheetViews>
    <sheetView showGridLines="0" zoomScaleNormal="100" workbookViewId="0">
      <selection activeCell="I11" sqref="I11"/>
    </sheetView>
  </sheetViews>
  <sheetFormatPr defaultRowHeight="15" x14ac:dyDescent="0.25"/>
  <cols>
    <col min="2" max="2" width="24" customWidth="1"/>
  </cols>
  <sheetData>
    <row r="1" spans="2:7" x14ac:dyDescent="0.25">
      <c r="D1" s="50"/>
      <c r="E1" s="50"/>
    </row>
    <row r="2" spans="2:7" x14ac:dyDescent="0.25">
      <c r="B2" s="2" t="s">
        <v>465</v>
      </c>
      <c r="D2" s="50"/>
      <c r="E2" s="50"/>
    </row>
    <row r="3" spans="2:7" ht="15.75" thickBot="1" x14ac:dyDescent="0.3">
      <c r="D3" s="50"/>
      <c r="E3" s="50"/>
    </row>
    <row r="4" spans="2:7" ht="15.75" thickBot="1" x14ac:dyDescent="0.3">
      <c r="C4" s="91">
        <v>2018</v>
      </c>
      <c r="D4" s="92">
        <v>2019</v>
      </c>
      <c r="E4" s="93">
        <v>2020</v>
      </c>
      <c r="F4" s="449">
        <v>2021</v>
      </c>
      <c r="G4" s="100">
        <v>2022</v>
      </c>
    </row>
    <row r="5" spans="2:7" x14ac:dyDescent="0.25">
      <c r="B5" s="156" t="s">
        <v>457</v>
      </c>
      <c r="C5" s="94">
        <v>0.45422028353968824</v>
      </c>
      <c r="D5" s="95">
        <v>0.41366690557085306</v>
      </c>
      <c r="E5" s="95">
        <v>0.33146724101794056</v>
      </c>
      <c r="F5" s="95">
        <v>0.44932511661256946</v>
      </c>
      <c r="G5" s="96">
        <v>0.37202471625207412</v>
      </c>
    </row>
    <row r="6" spans="2:7" ht="15.75" thickBot="1" x14ac:dyDescent="0.3">
      <c r="B6" s="157" t="s">
        <v>458</v>
      </c>
      <c r="C6" s="97">
        <v>0.54577971646031176</v>
      </c>
      <c r="D6" s="98">
        <v>0.58633309442914694</v>
      </c>
      <c r="E6" s="98">
        <v>0.66853275898205944</v>
      </c>
      <c r="F6" s="98">
        <v>0.55067488338743054</v>
      </c>
      <c r="G6" s="99">
        <v>0.62797528374792588</v>
      </c>
    </row>
    <row r="9" spans="2:7" x14ac:dyDescent="0.25">
      <c r="B9" s="104"/>
      <c r="D9" s="1"/>
      <c r="E9" s="1"/>
    </row>
    <row r="24" spans="2:2" x14ac:dyDescent="0.25">
      <c r="B24" s="165" t="s">
        <v>423</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Z73"/>
  <sheetViews>
    <sheetView showGridLines="0" zoomScaleNormal="100" workbookViewId="0">
      <selection activeCell="M21" sqref="M21"/>
    </sheetView>
  </sheetViews>
  <sheetFormatPr defaultColWidth="8.7109375" defaultRowHeight="15" x14ac:dyDescent="0.25"/>
  <cols>
    <col min="1" max="1" width="8.7109375" style="195"/>
    <col min="2" max="2" width="2.5703125" style="195" customWidth="1"/>
    <col min="3" max="3" width="21.42578125" style="195" customWidth="1"/>
    <col min="4" max="4" width="2.5703125" style="195" customWidth="1"/>
    <col min="5" max="5" width="15.7109375" style="195" customWidth="1"/>
    <col min="6" max="6" width="2.5703125" style="195" customWidth="1"/>
    <col min="7" max="7" width="85.5703125" style="195" bestFit="1" customWidth="1"/>
    <col min="8" max="9" width="2.5703125" style="195" customWidth="1"/>
    <col min="10" max="14" width="8.5703125" style="195" customWidth="1"/>
    <col min="15" max="16" width="2.5703125" style="195" customWidth="1"/>
    <col min="17" max="17" width="8.5703125" style="195" customWidth="1"/>
    <col min="18" max="16384" width="8.7109375" style="195"/>
  </cols>
  <sheetData>
    <row r="1" spans="1:22" x14ac:dyDescent="0.25">
      <c r="G1" s="213"/>
    </row>
    <row r="2" spans="1:22" x14ac:dyDescent="0.25">
      <c r="B2" s="235" t="s">
        <v>464</v>
      </c>
      <c r="C2" s="196"/>
      <c r="D2" s="196"/>
      <c r="E2" s="196"/>
      <c r="F2" s="196"/>
      <c r="G2" s="196"/>
      <c r="H2" s="196"/>
    </row>
    <row r="3" spans="1:22" ht="15.75" thickBot="1" x14ac:dyDescent="0.3">
      <c r="C3" s="196"/>
      <c r="D3" s="196"/>
      <c r="E3" s="196"/>
      <c r="F3" s="196"/>
      <c r="G3" s="196"/>
      <c r="H3" s="196"/>
    </row>
    <row r="4" spans="1:22" x14ac:dyDescent="0.25">
      <c r="A4" s="174"/>
      <c r="B4" s="214"/>
      <c r="C4" s="529" t="s">
        <v>354</v>
      </c>
      <c r="D4" s="202"/>
      <c r="E4" s="532" t="s">
        <v>355</v>
      </c>
      <c r="F4" s="202"/>
      <c r="G4" s="535" t="s">
        <v>356</v>
      </c>
      <c r="H4" s="202"/>
      <c r="I4" s="202"/>
      <c r="J4" s="538" t="s">
        <v>459</v>
      </c>
      <c r="K4" s="539"/>
      <c r="L4" s="539"/>
      <c r="M4" s="539"/>
      <c r="N4" s="539"/>
      <c r="O4" s="203"/>
      <c r="P4" s="177"/>
      <c r="Q4" s="177"/>
    </row>
    <row r="5" spans="1:22" ht="7.5" customHeight="1" x14ac:dyDescent="0.25">
      <c r="A5" s="174"/>
      <c r="B5" s="176"/>
      <c r="C5" s="530"/>
      <c r="D5" s="174"/>
      <c r="E5" s="533"/>
      <c r="F5" s="174"/>
      <c r="G5" s="536"/>
      <c r="H5" s="174"/>
      <c r="I5" s="174"/>
      <c r="J5" s="215"/>
      <c r="K5" s="215"/>
      <c r="L5" s="215"/>
      <c r="M5" s="215"/>
      <c r="N5" s="215"/>
      <c r="O5" s="178"/>
      <c r="P5" s="174"/>
      <c r="Q5" s="174"/>
      <c r="V5" s="216"/>
    </row>
    <row r="6" spans="1:22" ht="7.5" customHeight="1" x14ac:dyDescent="0.25">
      <c r="A6" s="174"/>
      <c r="B6" s="176"/>
      <c r="C6" s="530"/>
      <c r="D6" s="174"/>
      <c r="E6" s="533"/>
      <c r="F6" s="174"/>
      <c r="G6" s="536"/>
      <c r="H6" s="174"/>
      <c r="I6" s="174"/>
      <c r="J6" s="174"/>
      <c r="K6" s="174"/>
      <c r="L6" s="174"/>
      <c r="M6" s="174"/>
      <c r="N6" s="174"/>
      <c r="O6" s="178"/>
      <c r="P6" s="174"/>
      <c r="Q6" s="174"/>
      <c r="V6" s="216"/>
    </row>
    <row r="7" spans="1:22" x14ac:dyDescent="0.25">
      <c r="A7" s="174"/>
      <c r="B7" s="217"/>
      <c r="C7" s="531"/>
      <c r="D7" s="174"/>
      <c r="E7" s="534"/>
      <c r="F7" s="174"/>
      <c r="G7" s="537"/>
      <c r="H7" s="174"/>
      <c r="I7" s="219"/>
      <c r="J7" s="218">
        <v>2018</v>
      </c>
      <c r="K7" s="218">
        <v>2019</v>
      </c>
      <c r="L7" s="218">
        <v>2020</v>
      </c>
      <c r="M7" s="218">
        <v>2021</v>
      </c>
      <c r="N7" s="218">
        <v>2022</v>
      </c>
      <c r="O7" s="220"/>
      <c r="P7" s="177"/>
      <c r="Q7" s="177"/>
    </row>
    <row r="8" spans="1:22" ht="7.5" customHeight="1" x14ac:dyDescent="0.25">
      <c r="A8" s="174"/>
      <c r="B8" s="222"/>
      <c r="C8" s="185"/>
      <c r="D8" s="174"/>
      <c r="E8" s="185"/>
      <c r="F8" s="174"/>
      <c r="G8" s="174"/>
      <c r="H8" s="174"/>
      <c r="I8" s="181"/>
      <c r="J8" s="181"/>
      <c r="K8" s="181"/>
      <c r="L8" s="181"/>
      <c r="M8" s="181"/>
      <c r="N8" s="181"/>
      <c r="O8" s="182"/>
      <c r="P8" s="181"/>
      <c r="Q8" s="181"/>
    </row>
    <row r="9" spans="1:22" x14ac:dyDescent="0.25">
      <c r="A9" s="174"/>
      <c r="B9" s="222"/>
      <c r="C9" s="185"/>
      <c r="D9" s="174"/>
      <c r="E9" s="185"/>
      <c r="F9" s="174"/>
      <c r="G9" s="221" t="s">
        <v>381</v>
      </c>
      <c r="H9" s="174"/>
      <c r="I9" s="181"/>
      <c r="J9" s="181"/>
      <c r="K9" s="181"/>
      <c r="L9" s="181"/>
      <c r="M9" s="181"/>
      <c r="N9" s="181"/>
      <c r="O9" s="182"/>
      <c r="P9" s="181"/>
      <c r="Q9" s="181"/>
    </row>
    <row r="10" spans="1:22" x14ac:dyDescent="0.25">
      <c r="A10" s="174"/>
      <c r="B10" s="222"/>
      <c r="C10" s="185">
        <v>55</v>
      </c>
      <c r="D10" s="174"/>
      <c r="E10" s="185" t="s">
        <v>0</v>
      </c>
      <c r="F10" s="174"/>
      <c r="G10" s="180" t="s">
        <v>387</v>
      </c>
      <c r="H10" s="174"/>
      <c r="I10" s="181"/>
      <c r="J10" s="441">
        <v>2.0616731574871004E-2</v>
      </c>
      <c r="K10" s="441">
        <v>1.5006688029814896E-2</v>
      </c>
      <c r="L10" s="441">
        <v>1.1549754687734235E-2</v>
      </c>
      <c r="M10" s="441">
        <v>1.1087094983768976E-2</v>
      </c>
      <c r="N10" s="441">
        <v>1.0673231933109453E-2</v>
      </c>
      <c r="O10" s="182"/>
      <c r="P10" s="181"/>
      <c r="Q10" s="181"/>
    </row>
    <row r="11" spans="1:22" x14ac:dyDescent="0.25">
      <c r="A11" s="174"/>
      <c r="B11" s="222"/>
      <c r="C11" s="185"/>
      <c r="D11" s="174"/>
      <c r="E11" s="185"/>
      <c r="F11" s="174"/>
      <c r="G11" s="223" t="s">
        <v>388</v>
      </c>
      <c r="H11" s="174"/>
      <c r="I11" s="181"/>
      <c r="J11" s="441">
        <v>4.987127889081967E-3</v>
      </c>
      <c r="K11" s="441">
        <v>4.8632585612963797E-3</v>
      </c>
      <c r="L11" s="441">
        <v>2.6953333755049607E-3</v>
      </c>
      <c r="M11" s="441">
        <v>4.2128779076601973E-3</v>
      </c>
      <c r="N11" s="441">
        <v>3.552702737757589E-3</v>
      </c>
      <c r="O11" s="182"/>
      <c r="P11" s="181"/>
      <c r="Q11" s="181"/>
    </row>
    <row r="12" spans="1:22" x14ac:dyDescent="0.25">
      <c r="A12" s="174"/>
      <c r="B12" s="222"/>
      <c r="C12" s="185"/>
      <c r="D12" s="174"/>
      <c r="E12" s="185"/>
      <c r="F12" s="174"/>
      <c r="G12" s="223" t="s">
        <v>389</v>
      </c>
      <c r="H12" s="174"/>
      <c r="I12" s="181"/>
      <c r="J12" s="441">
        <v>1.5629603685789039E-2</v>
      </c>
      <c r="K12" s="441">
        <v>1.0143429468518516E-2</v>
      </c>
      <c r="L12" s="441">
        <v>8.8544213122292732E-3</v>
      </c>
      <c r="M12" s="441">
        <v>6.8742170761087774E-3</v>
      </c>
      <c r="N12" s="441">
        <v>7.1205291953518645E-3</v>
      </c>
      <c r="O12" s="182"/>
      <c r="P12" s="181"/>
      <c r="Q12" s="181"/>
    </row>
    <row r="13" spans="1:22" ht="7.15" customHeight="1" thickBot="1" x14ac:dyDescent="0.3">
      <c r="A13" s="174"/>
      <c r="B13" s="224"/>
      <c r="C13" s="189"/>
      <c r="D13" s="188"/>
      <c r="E13" s="189"/>
      <c r="F13" s="188"/>
      <c r="G13" s="188"/>
      <c r="H13" s="188"/>
      <c r="I13" s="189"/>
      <c r="J13" s="190"/>
      <c r="K13" s="190"/>
      <c r="L13" s="190"/>
      <c r="M13" s="190"/>
      <c r="N13" s="190"/>
      <c r="O13" s="225"/>
      <c r="P13" s="181"/>
      <c r="Q13" s="181"/>
    </row>
    <row r="14" spans="1:22" ht="5.0999999999999996" customHeight="1" x14ac:dyDescent="0.25">
      <c r="A14" s="174"/>
      <c r="B14" s="177"/>
      <c r="C14" s="177"/>
      <c r="D14" s="174"/>
      <c r="E14" s="177"/>
      <c r="F14" s="174"/>
      <c r="G14" s="174"/>
      <c r="H14" s="174"/>
      <c r="I14" s="177"/>
      <c r="J14" s="181"/>
      <c r="K14" s="181"/>
      <c r="L14" s="181"/>
      <c r="M14" s="181"/>
      <c r="N14" s="181"/>
      <c r="O14" s="177"/>
      <c r="P14" s="181"/>
      <c r="Q14" s="181"/>
    </row>
    <row r="15" spans="1:22" ht="5.0999999999999996" customHeight="1" x14ac:dyDescent="0.25">
      <c r="A15" s="174"/>
      <c r="B15" s="177"/>
      <c r="C15" s="177"/>
      <c r="D15" s="174"/>
      <c r="E15" s="177"/>
      <c r="F15" s="174"/>
      <c r="G15" s="174"/>
      <c r="H15" s="174"/>
      <c r="I15" s="177"/>
      <c r="J15" s="181"/>
      <c r="K15" s="181"/>
      <c r="L15" s="181"/>
      <c r="M15" s="181"/>
      <c r="N15" s="181"/>
      <c r="O15" s="177"/>
      <c r="P15" s="181"/>
      <c r="Q15" s="181"/>
    </row>
    <row r="16" spans="1:22" ht="5.0999999999999996" customHeight="1" x14ac:dyDescent="0.25">
      <c r="A16" s="174"/>
      <c r="B16" s="177"/>
      <c r="C16" s="177"/>
      <c r="D16" s="174"/>
      <c r="E16" s="177"/>
      <c r="F16" s="174"/>
      <c r="G16" s="174"/>
      <c r="H16" s="174"/>
      <c r="I16" s="177"/>
      <c r="J16" s="181"/>
      <c r="K16" s="181"/>
      <c r="L16" s="181"/>
      <c r="M16" s="181"/>
      <c r="N16" s="181"/>
      <c r="O16" s="177"/>
      <c r="P16" s="181"/>
      <c r="Q16" s="181"/>
    </row>
    <row r="17" spans="1:1" x14ac:dyDescent="0.25">
      <c r="A17" s="174"/>
    </row>
    <row r="18" spans="1:1" x14ac:dyDescent="0.25">
      <c r="A18" s="174"/>
    </row>
    <row r="19" spans="1:1" x14ac:dyDescent="0.25">
      <c r="A19" s="174"/>
    </row>
    <row r="20" spans="1:1" x14ac:dyDescent="0.25">
      <c r="A20" s="174"/>
    </row>
    <row r="21" spans="1:1" x14ac:dyDescent="0.25">
      <c r="A21" s="174"/>
    </row>
    <row r="22" spans="1:1" x14ac:dyDescent="0.25">
      <c r="A22" s="174"/>
    </row>
    <row r="23" spans="1:1" x14ac:dyDescent="0.25">
      <c r="A23" s="174"/>
    </row>
    <row r="24" spans="1:1" x14ac:dyDescent="0.25">
      <c r="A24" s="174"/>
    </row>
    <row r="25" spans="1:1" x14ac:dyDescent="0.25">
      <c r="A25" s="174"/>
    </row>
    <row r="26" spans="1:1" x14ac:dyDescent="0.25">
      <c r="A26" s="174"/>
    </row>
    <row r="27" spans="1:1" x14ac:dyDescent="0.25">
      <c r="A27" s="174"/>
    </row>
    <row r="28" spans="1:1" x14ac:dyDescent="0.25">
      <c r="A28" s="174"/>
    </row>
    <row r="29" spans="1:1" x14ac:dyDescent="0.25">
      <c r="A29" s="174"/>
    </row>
    <row r="30" spans="1:1" x14ac:dyDescent="0.25">
      <c r="A30" s="174"/>
    </row>
    <row r="31" spans="1:1" x14ac:dyDescent="0.25">
      <c r="A31" s="174"/>
    </row>
    <row r="32" spans="1:1" x14ac:dyDescent="0.25">
      <c r="A32" s="174"/>
    </row>
    <row r="39" spans="3:3" x14ac:dyDescent="0.25">
      <c r="C39" s="165" t="s">
        <v>424</v>
      </c>
    </row>
    <row r="41" spans="3:3" ht="51" customHeight="1" x14ac:dyDescent="0.25"/>
    <row r="57" spans="19:26" x14ac:dyDescent="0.25">
      <c r="S57" s="216"/>
      <c r="T57" s="216"/>
      <c r="U57" s="216"/>
      <c r="V57" s="216"/>
      <c r="W57" s="216"/>
      <c r="X57" s="216"/>
      <c r="Y57" s="216"/>
      <c r="Z57" s="216"/>
    </row>
    <row r="58" spans="19:26" x14ac:dyDescent="0.25">
      <c r="S58" s="216"/>
      <c r="T58" s="216"/>
      <c r="U58" s="216"/>
      <c r="V58" s="216"/>
      <c r="W58" s="216"/>
      <c r="X58" s="216"/>
      <c r="Y58" s="216"/>
      <c r="Z58" s="216"/>
    </row>
    <row r="59" spans="19:26" x14ac:dyDescent="0.25">
      <c r="S59" s="216"/>
      <c r="T59" s="216"/>
      <c r="U59" s="216"/>
      <c r="V59" s="216"/>
      <c r="W59" s="216"/>
      <c r="X59" s="216"/>
      <c r="Y59" s="216"/>
      <c r="Z59" s="216"/>
    </row>
    <row r="60" spans="19:26" x14ac:dyDescent="0.25">
      <c r="S60" s="216"/>
      <c r="T60" s="216"/>
      <c r="U60" s="216"/>
      <c r="V60" s="216"/>
      <c r="W60" s="216"/>
      <c r="X60" s="216"/>
      <c r="Y60" s="216"/>
      <c r="Z60" s="216"/>
    </row>
    <row r="61" spans="19:26" x14ac:dyDescent="0.25">
      <c r="S61" s="216"/>
      <c r="T61" s="216"/>
      <c r="U61" s="216"/>
      <c r="V61" s="216"/>
      <c r="W61" s="216"/>
      <c r="X61" s="216"/>
      <c r="Y61" s="216"/>
      <c r="Z61" s="216"/>
    </row>
    <row r="62" spans="19:26" x14ac:dyDescent="0.25">
      <c r="S62" s="216"/>
      <c r="T62" s="216"/>
      <c r="U62" s="216"/>
      <c r="V62" s="216"/>
      <c r="W62" s="216"/>
      <c r="X62" s="216"/>
      <c r="Y62" s="216"/>
      <c r="Z62" s="216"/>
    </row>
    <row r="63" spans="19:26" x14ac:dyDescent="0.25">
      <c r="S63" s="216"/>
      <c r="T63" s="216"/>
      <c r="U63" s="216"/>
      <c r="V63" s="216"/>
      <c r="W63" s="216"/>
      <c r="X63" s="216"/>
      <c r="Y63" s="216"/>
      <c r="Z63" s="216"/>
    </row>
    <row r="64" spans="19:26" x14ac:dyDescent="0.25">
      <c r="S64" s="216"/>
      <c r="T64" s="216"/>
      <c r="U64" s="216"/>
      <c r="V64" s="216"/>
      <c r="W64" s="216"/>
      <c r="X64" s="216"/>
      <c r="Y64" s="216"/>
      <c r="Z64" s="216"/>
    </row>
    <row r="65" spans="19:26" x14ac:dyDescent="0.25">
      <c r="S65" s="216"/>
      <c r="T65" s="216"/>
      <c r="U65" s="216"/>
      <c r="V65" s="216"/>
      <c r="W65" s="216"/>
      <c r="X65" s="216"/>
      <c r="Y65" s="216"/>
      <c r="Z65" s="216"/>
    </row>
    <row r="66" spans="19:26" x14ac:dyDescent="0.25">
      <c r="S66" s="216"/>
      <c r="T66" s="216"/>
      <c r="U66" s="216"/>
      <c r="V66" s="216"/>
      <c r="W66" s="216"/>
      <c r="X66" s="216"/>
      <c r="Y66" s="216"/>
      <c r="Z66" s="216"/>
    </row>
    <row r="67" spans="19:26" x14ac:dyDescent="0.25">
      <c r="S67" s="216"/>
      <c r="T67" s="216"/>
      <c r="U67" s="216"/>
      <c r="V67" s="216"/>
      <c r="W67" s="216"/>
      <c r="X67" s="216"/>
      <c r="Y67" s="216"/>
      <c r="Z67" s="216"/>
    </row>
    <row r="68" spans="19:26" x14ac:dyDescent="0.25">
      <c r="S68" s="216"/>
      <c r="T68" s="216"/>
      <c r="U68" s="216"/>
      <c r="V68" s="216"/>
      <c r="W68" s="216"/>
      <c r="X68" s="216"/>
      <c r="Y68" s="216"/>
      <c r="Z68" s="216"/>
    </row>
    <row r="69" spans="19:26" x14ac:dyDescent="0.25">
      <c r="S69" s="216"/>
      <c r="T69" s="216"/>
      <c r="U69" s="216"/>
      <c r="V69" s="216"/>
      <c r="W69" s="216"/>
      <c r="X69" s="216"/>
      <c r="Y69" s="216"/>
      <c r="Z69" s="216"/>
    </row>
    <row r="70" spans="19:26" x14ac:dyDescent="0.25">
      <c r="S70" s="216"/>
      <c r="T70" s="216"/>
      <c r="U70" s="216"/>
      <c r="V70" s="216"/>
      <c r="W70" s="216"/>
      <c r="X70" s="216"/>
      <c r="Y70" s="216"/>
      <c r="Z70" s="216"/>
    </row>
    <row r="71" spans="19:26" x14ac:dyDescent="0.25">
      <c r="S71" s="216"/>
      <c r="T71" s="216"/>
      <c r="U71" s="216"/>
      <c r="V71" s="216"/>
      <c r="W71" s="216"/>
      <c r="X71" s="216"/>
      <c r="Y71" s="216"/>
      <c r="Z71" s="216"/>
    </row>
    <row r="72" spans="19:26" x14ac:dyDescent="0.25">
      <c r="S72" s="216"/>
      <c r="T72" s="216"/>
      <c r="U72" s="216"/>
      <c r="V72" s="216"/>
      <c r="W72" s="216"/>
      <c r="X72" s="216"/>
      <c r="Y72" s="216"/>
      <c r="Z72" s="216"/>
    </row>
    <row r="73" spans="19:26" x14ac:dyDescent="0.25">
      <c r="S73" s="216"/>
      <c r="T73" s="216"/>
      <c r="U73" s="216"/>
      <c r="V73" s="216"/>
      <c r="W73" s="216"/>
      <c r="X73" s="216"/>
      <c r="Y73" s="216"/>
      <c r="Z73" s="216"/>
    </row>
  </sheetData>
  <mergeCells count="4">
    <mergeCell ref="C4:C7"/>
    <mergeCell ref="E4:E7"/>
    <mergeCell ref="G4:G7"/>
    <mergeCell ref="J4:N4"/>
  </mergeCells>
  <pageMargins left="0.7" right="0.7"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AG59"/>
  <sheetViews>
    <sheetView showGridLines="0" zoomScale="90" zoomScaleNormal="90" workbookViewId="0">
      <selection activeCell="W8" sqref="W8"/>
    </sheetView>
  </sheetViews>
  <sheetFormatPr defaultColWidth="8.7109375" defaultRowHeight="15" x14ac:dyDescent="0.25"/>
  <cols>
    <col min="1" max="1" width="8.7109375" style="195"/>
    <col min="2" max="2" width="11.28515625" style="195" customWidth="1"/>
    <col min="3" max="3" width="2.7109375" style="195" customWidth="1"/>
    <col min="4" max="4" width="17.28515625" style="195" customWidth="1"/>
    <col min="5" max="5" width="4.28515625" style="195" customWidth="1"/>
    <col min="6" max="6" width="16.28515625" style="195" customWidth="1"/>
    <col min="7" max="7" width="2.7109375" style="195" customWidth="1"/>
    <col min="8" max="8" width="51.28515625" style="195" customWidth="1"/>
    <col min="9" max="9" width="2.7109375" style="195" customWidth="1"/>
    <col min="10" max="12" width="12.28515625" style="195" bestFit="1" customWidth="1"/>
    <col min="13" max="13" width="12.28515625" style="195" customWidth="1"/>
    <col min="14" max="14" width="12.28515625" style="195" bestFit="1" customWidth="1"/>
    <col min="15" max="15" width="2.7109375" style="195" customWidth="1"/>
    <col min="16" max="20" width="8.5703125" style="195" customWidth="1"/>
    <col min="21" max="22" width="8.7109375" style="195"/>
    <col min="23" max="23" width="9.140625" style="195" bestFit="1" customWidth="1"/>
    <col min="24" max="16384" width="8.7109375" style="195"/>
  </cols>
  <sheetData>
    <row r="2" spans="2:33" x14ac:dyDescent="0.25">
      <c r="B2" s="2" t="s">
        <v>463</v>
      </c>
      <c r="G2" s="196"/>
      <c r="H2" s="197"/>
      <c r="I2" s="196"/>
    </row>
    <row r="3" spans="2:33" x14ac:dyDescent="0.25">
      <c r="B3" s="2"/>
      <c r="G3" s="196"/>
      <c r="H3" s="197"/>
      <c r="I3" s="196"/>
    </row>
    <row r="4" spans="2:33" ht="33.75" customHeight="1" thickBot="1" x14ac:dyDescent="0.3">
      <c r="B4" s="198" t="s">
        <v>38</v>
      </c>
      <c r="C4" s="199"/>
      <c r="D4" s="199"/>
      <c r="E4" s="199"/>
      <c r="F4" s="199"/>
      <c r="G4" s="199"/>
      <c r="H4" s="199"/>
      <c r="I4" s="199"/>
      <c r="J4" s="174"/>
      <c r="K4" s="174"/>
      <c r="L4" s="174"/>
      <c r="M4" s="174"/>
      <c r="N4" s="174"/>
      <c r="O4" s="174"/>
      <c r="P4" s="174"/>
      <c r="Q4" s="174"/>
      <c r="R4" s="174"/>
      <c r="S4" s="174"/>
      <c r="T4" s="174"/>
      <c r="U4" s="174"/>
      <c r="V4" s="174"/>
      <c r="W4" s="174"/>
      <c r="X4" s="174"/>
      <c r="Y4" s="174"/>
      <c r="Z4" s="174"/>
      <c r="AA4" s="174"/>
      <c r="AB4" s="174"/>
      <c r="AC4" s="174"/>
      <c r="AD4" s="174"/>
      <c r="AE4" s="174"/>
      <c r="AF4" s="174"/>
      <c r="AG4" s="174"/>
    </row>
    <row r="5" spans="2:33" s="36" customFormat="1" ht="7.5" customHeight="1" x14ac:dyDescent="0.3">
      <c r="B5" s="61"/>
      <c r="C5" s="62"/>
      <c r="D5" s="62"/>
      <c r="E5" s="62"/>
      <c r="F5" s="62"/>
      <c r="G5" s="62"/>
      <c r="H5" s="62"/>
      <c r="I5" s="62"/>
      <c r="J5" s="63"/>
      <c r="K5" s="63"/>
      <c r="L5" s="63"/>
      <c r="M5" s="63"/>
      <c r="N5" s="63"/>
      <c r="O5" s="63"/>
      <c r="P5" s="63"/>
      <c r="Q5" s="63"/>
      <c r="R5" s="63"/>
      <c r="S5" s="63"/>
      <c r="T5" s="64"/>
      <c r="U5" s="39"/>
      <c r="V5" s="39"/>
      <c r="W5" s="39"/>
      <c r="X5" s="39"/>
      <c r="Y5" s="39"/>
      <c r="Z5" s="39"/>
      <c r="AA5" s="39"/>
      <c r="AB5" s="39"/>
      <c r="AC5" s="39"/>
      <c r="AD5" s="39"/>
      <c r="AE5" s="39"/>
      <c r="AF5" s="39"/>
      <c r="AG5" s="39"/>
    </row>
    <row r="6" spans="2:33" s="36" customFormat="1" ht="32.65" customHeight="1" x14ac:dyDescent="0.3">
      <c r="B6" s="547" t="s">
        <v>396</v>
      </c>
      <c r="C6" s="431"/>
      <c r="D6" s="541" t="s">
        <v>397</v>
      </c>
      <c r="E6" s="431"/>
      <c r="F6" s="549" t="s">
        <v>355</v>
      </c>
      <c r="G6" s="59"/>
      <c r="H6" s="551" t="s">
        <v>398</v>
      </c>
      <c r="I6" s="59"/>
      <c r="J6" s="543" t="s">
        <v>394</v>
      </c>
      <c r="K6" s="543"/>
      <c r="L6" s="543"/>
      <c r="M6" s="543"/>
      <c r="N6" s="543"/>
      <c r="O6" s="59"/>
      <c r="P6" s="543" t="s">
        <v>395</v>
      </c>
      <c r="Q6" s="543"/>
      <c r="R6" s="543"/>
      <c r="S6" s="543"/>
      <c r="T6" s="544"/>
      <c r="U6" s="59"/>
      <c r="V6" s="540"/>
      <c r="W6" s="540"/>
      <c r="X6" s="540"/>
      <c r="Y6" s="540"/>
      <c r="Z6" s="59"/>
      <c r="AA6" s="541"/>
      <c r="AB6" s="541"/>
      <c r="AC6" s="541"/>
      <c r="AD6" s="541"/>
      <c r="AE6" s="39"/>
      <c r="AF6" s="542"/>
      <c r="AG6" s="542"/>
    </row>
    <row r="7" spans="2:33" s="36" customFormat="1" ht="15.75" x14ac:dyDescent="0.3">
      <c r="B7" s="548"/>
      <c r="C7" s="431"/>
      <c r="D7" s="543"/>
      <c r="E7" s="431"/>
      <c r="F7" s="550"/>
      <c r="G7" s="59"/>
      <c r="H7" s="552"/>
      <c r="I7" s="59"/>
      <c r="J7" s="418">
        <v>2018</v>
      </c>
      <c r="K7" s="418">
        <v>2019</v>
      </c>
      <c r="L7" s="418">
        <v>2020</v>
      </c>
      <c r="M7" s="418">
        <v>2021</v>
      </c>
      <c r="N7" s="418">
        <v>2022</v>
      </c>
      <c r="O7" s="59"/>
      <c r="P7" s="418">
        <v>2018</v>
      </c>
      <c r="Q7" s="418">
        <v>2019</v>
      </c>
      <c r="R7" s="418">
        <v>2020</v>
      </c>
      <c r="S7" s="418">
        <v>2021</v>
      </c>
      <c r="T7" s="500">
        <v>2022</v>
      </c>
      <c r="U7" s="59"/>
      <c r="V7" s="433"/>
      <c r="W7" s="433"/>
      <c r="X7" s="433"/>
      <c r="Y7" s="59"/>
      <c r="Z7" s="59"/>
      <c r="AA7" s="433"/>
      <c r="AB7" s="433"/>
      <c r="AC7" s="433"/>
      <c r="AD7" s="59"/>
      <c r="AE7" s="39"/>
      <c r="AF7" s="433"/>
      <c r="AG7" s="433"/>
    </row>
    <row r="8" spans="2:33" s="36" customFormat="1" ht="7.5" customHeight="1" x14ac:dyDescent="0.3">
      <c r="B8" s="65"/>
      <c r="C8" s="59"/>
      <c r="D8" s="59"/>
      <c r="E8" s="59"/>
      <c r="F8" s="59"/>
      <c r="G8" s="59"/>
      <c r="H8" s="59"/>
      <c r="I8" s="59"/>
      <c r="J8" s="59"/>
      <c r="K8" s="59"/>
      <c r="L8" s="59"/>
      <c r="M8" s="59"/>
      <c r="N8" s="59"/>
      <c r="O8" s="59"/>
      <c r="P8" s="433"/>
      <c r="Q8" s="59"/>
      <c r="R8" s="59"/>
      <c r="S8" s="59"/>
      <c r="T8" s="67"/>
      <c r="U8" s="59"/>
      <c r="V8" s="59"/>
      <c r="W8" s="59"/>
      <c r="X8" s="59"/>
      <c r="Y8" s="59"/>
      <c r="Z8" s="59"/>
      <c r="AA8" s="59"/>
      <c r="AB8" s="59"/>
      <c r="AC8" s="59"/>
      <c r="AD8" s="59"/>
      <c r="AE8" s="39"/>
      <c r="AF8" s="39"/>
      <c r="AG8" s="39"/>
    </row>
    <row r="9" spans="2:33" s="36" customFormat="1" ht="15.75" x14ac:dyDescent="0.3">
      <c r="B9" s="65"/>
      <c r="C9" s="59"/>
      <c r="D9" s="59"/>
      <c r="E9" s="59"/>
      <c r="F9" s="59"/>
      <c r="G9" s="59"/>
      <c r="H9" s="426" t="s">
        <v>400</v>
      </c>
      <c r="I9" s="59"/>
      <c r="J9" s="59"/>
      <c r="K9" s="59"/>
      <c r="L9" s="59"/>
      <c r="M9" s="59"/>
      <c r="N9" s="59"/>
      <c r="O9" s="59"/>
      <c r="P9" s="59"/>
      <c r="Q9" s="59"/>
      <c r="R9" s="59"/>
      <c r="S9" s="59"/>
      <c r="T9" s="67"/>
      <c r="U9" s="59"/>
      <c r="V9" s="59"/>
      <c r="W9" s="59"/>
      <c r="X9" s="59"/>
      <c r="Y9" s="59"/>
      <c r="Z9" s="59"/>
      <c r="AA9" s="59"/>
      <c r="AB9" s="59"/>
      <c r="AC9" s="59"/>
      <c r="AD9" s="59"/>
      <c r="AE9" s="39"/>
      <c r="AF9" s="39"/>
      <c r="AG9" s="39"/>
    </row>
    <row r="10" spans="2:33" s="36" customFormat="1" ht="5.0999999999999996" customHeight="1" x14ac:dyDescent="0.3">
      <c r="B10" s="65"/>
      <c r="C10" s="59"/>
      <c r="D10" s="59"/>
      <c r="E10" s="59"/>
      <c r="F10" s="59"/>
      <c r="G10" s="59"/>
      <c r="H10" s="59"/>
      <c r="I10" s="59"/>
      <c r="J10" s="59"/>
      <c r="K10" s="59"/>
      <c r="L10" s="59"/>
      <c r="M10" s="59"/>
      <c r="N10" s="59"/>
      <c r="O10" s="59"/>
      <c r="P10" s="59"/>
      <c r="Q10" s="59"/>
      <c r="R10" s="59"/>
      <c r="S10" s="59"/>
      <c r="T10" s="67"/>
      <c r="U10" s="59"/>
      <c r="V10" s="59"/>
      <c r="W10" s="59"/>
      <c r="X10" s="59"/>
      <c r="Y10" s="59"/>
      <c r="Z10" s="59"/>
      <c r="AA10" s="59"/>
      <c r="AB10" s="59"/>
      <c r="AC10" s="59"/>
      <c r="AD10" s="59"/>
      <c r="AE10" s="39"/>
      <c r="AF10" s="39"/>
      <c r="AG10" s="39"/>
    </row>
    <row r="11" spans="2:33" s="36" customFormat="1" ht="15.75" x14ac:dyDescent="0.3">
      <c r="B11" s="419">
        <v>88</v>
      </c>
      <c r="C11" s="433"/>
      <c r="D11" s="432" t="s">
        <v>82</v>
      </c>
      <c r="E11" s="433"/>
      <c r="F11" s="417" t="s">
        <v>412</v>
      </c>
      <c r="G11" s="59"/>
      <c r="H11" s="425" t="s">
        <v>401</v>
      </c>
      <c r="I11" s="59"/>
      <c r="J11" s="71">
        <v>28.064726798402262</v>
      </c>
      <c r="K11" s="71">
        <v>34.246576446022118</v>
      </c>
      <c r="L11" s="71">
        <v>29.398848512034874</v>
      </c>
      <c r="M11" s="71">
        <v>32.612678189399048</v>
      </c>
      <c r="N11" s="71">
        <v>41.094927594989713</v>
      </c>
      <c r="O11" s="433"/>
      <c r="P11" s="49">
        <v>6.2926323372974935E-2</v>
      </c>
      <c r="Q11" s="49">
        <v>6.9532448842294092E-2</v>
      </c>
      <c r="R11" s="49">
        <v>5.9672815572833715E-2</v>
      </c>
      <c r="S11" s="49">
        <v>5.4351452578525562E-2</v>
      </c>
      <c r="T11" s="72">
        <v>5.7271811107729109E-2</v>
      </c>
      <c r="U11" s="433"/>
      <c r="V11" s="49"/>
      <c r="W11" s="469"/>
      <c r="X11" s="49"/>
      <c r="Y11" s="49"/>
      <c r="Z11" s="49"/>
      <c r="AA11" s="49"/>
      <c r="AB11" s="49"/>
      <c r="AC11" s="49"/>
      <c r="AD11" s="49"/>
      <c r="AE11" s="39"/>
      <c r="AF11" s="49"/>
      <c r="AG11" s="49"/>
    </row>
    <row r="12" spans="2:33" s="36" customFormat="1" ht="28.5" x14ac:dyDescent="0.3">
      <c r="B12" s="419">
        <v>85</v>
      </c>
      <c r="C12" s="433"/>
      <c r="D12" s="432" t="s">
        <v>83</v>
      </c>
      <c r="E12" s="433"/>
      <c r="F12" s="431" t="s">
        <v>413</v>
      </c>
      <c r="G12" s="59"/>
      <c r="H12" s="425" t="s">
        <v>402</v>
      </c>
      <c r="I12" s="59"/>
      <c r="J12" s="71">
        <v>300.97471320095246</v>
      </c>
      <c r="K12" s="71">
        <v>362.35427262786652</v>
      </c>
      <c r="L12" s="71">
        <v>306.13900461874891</v>
      </c>
      <c r="M12" s="71">
        <v>342.13525057116385</v>
      </c>
      <c r="N12" s="71">
        <v>431.36510068588359</v>
      </c>
      <c r="O12" s="433"/>
      <c r="P12" s="49">
        <v>0.67484113656327283</v>
      </c>
      <c r="Q12" s="49">
        <v>0.73570507008184072</v>
      </c>
      <c r="R12" s="49">
        <v>0.62139088048932034</v>
      </c>
      <c r="S12" s="49">
        <v>0.57019382888048642</v>
      </c>
      <c r="T12" s="72">
        <v>0.60117055828468013</v>
      </c>
      <c r="U12" s="433"/>
      <c r="V12" s="49"/>
      <c r="W12" s="469"/>
      <c r="X12" s="49"/>
      <c r="Y12" s="49"/>
      <c r="Z12" s="49"/>
      <c r="AA12" s="49"/>
      <c r="AB12" s="49"/>
      <c r="AC12" s="49"/>
      <c r="AD12" s="49"/>
      <c r="AE12" s="39"/>
      <c r="AF12" s="49"/>
      <c r="AG12" s="49"/>
    </row>
    <row r="13" spans="2:33" s="36" customFormat="1" ht="15.75" x14ac:dyDescent="0.3">
      <c r="B13" s="419">
        <v>92</v>
      </c>
      <c r="C13" s="433"/>
      <c r="D13" s="432">
        <v>34</v>
      </c>
      <c r="E13" s="433"/>
      <c r="F13" s="431" t="s">
        <v>414</v>
      </c>
      <c r="G13" s="59"/>
      <c r="H13" s="425" t="s">
        <v>403</v>
      </c>
      <c r="I13" s="59"/>
      <c r="J13" s="71">
        <v>33.665202683239841</v>
      </c>
      <c r="K13" s="71">
        <v>41.0112984139123</v>
      </c>
      <c r="L13" s="71">
        <v>34.565199654378375</v>
      </c>
      <c r="M13" s="71">
        <v>37.394590227395383</v>
      </c>
      <c r="N13" s="71">
        <v>47.242539191759533</v>
      </c>
      <c r="O13" s="433"/>
      <c r="P13" s="49">
        <v>7.5483629171936101E-2</v>
      </c>
      <c r="Q13" s="49">
        <v>8.3267184777316358E-2</v>
      </c>
      <c r="R13" s="49">
        <v>7.0159305163586191E-2</v>
      </c>
      <c r="S13" s="49">
        <v>6.2320864469767347E-2</v>
      </c>
      <c r="T13" s="72">
        <v>6.5839409853828662E-2</v>
      </c>
      <c r="U13" s="433"/>
      <c r="V13" s="49"/>
      <c r="W13" s="469"/>
      <c r="X13" s="49"/>
      <c r="Y13" s="49"/>
      <c r="Z13" s="49"/>
      <c r="AA13" s="49"/>
      <c r="AB13" s="49"/>
      <c r="AC13" s="49"/>
      <c r="AD13" s="49"/>
      <c r="AE13" s="39"/>
      <c r="AF13" s="49"/>
      <c r="AG13" s="49"/>
    </row>
    <row r="14" spans="2:33" s="36" customFormat="1" ht="31.15" customHeight="1" x14ac:dyDescent="0.3">
      <c r="B14" s="419">
        <v>86</v>
      </c>
      <c r="C14" s="433"/>
      <c r="D14" s="432" t="s">
        <v>84</v>
      </c>
      <c r="E14" s="433"/>
      <c r="F14" s="431" t="s">
        <v>415</v>
      </c>
      <c r="G14" s="59"/>
      <c r="H14" s="425" t="s">
        <v>404</v>
      </c>
      <c r="I14" s="59"/>
      <c r="J14" s="71">
        <v>336.05231861490756</v>
      </c>
      <c r="K14" s="71">
        <v>405.04375102574249</v>
      </c>
      <c r="L14" s="71">
        <v>342.8859052905409</v>
      </c>
      <c r="M14" s="71">
        <v>383.1692687585155</v>
      </c>
      <c r="N14" s="71">
        <v>483.65801010333598</v>
      </c>
      <c r="O14" s="433"/>
      <c r="P14" s="49">
        <v>0.75349163465234803</v>
      </c>
      <c r="Q14" s="49">
        <v>0.82237954329474805</v>
      </c>
      <c r="R14" s="49">
        <v>0.69597853060641346</v>
      </c>
      <c r="S14" s="49">
        <v>0.63858007059494815</v>
      </c>
      <c r="T14" s="72">
        <v>0.67404840004525446</v>
      </c>
      <c r="U14" s="433"/>
      <c r="V14" s="49"/>
      <c r="W14" s="469"/>
      <c r="X14" s="49"/>
      <c r="Y14" s="49"/>
      <c r="Z14" s="49"/>
      <c r="AA14" s="49"/>
      <c r="AB14" s="49"/>
      <c r="AC14" s="49"/>
      <c r="AD14" s="49"/>
      <c r="AE14" s="39"/>
      <c r="AF14" s="49"/>
      <c r="AG14" s="49"/>
    </row>
    <row r="15" spans="2:33" s="36" customFormat="1" ht="15.75" x14ac:dyDescent="0.3">
      <c r="B15" s="419">
        <v>29</v>
      </c>
      <c r="C15" s="433"/>
      <c r="D15" s="432" t="s">
        <v>85</v>
      </c>
      <c r="E15" s="433"/>
      <c r="F15" s="431" t="s">
        <v>416</v>
      </c>
      <c r="G15" s="59"/>
      <c r="H15" s="425" t="s">
        <v>405</v>
      </c>
      <c r="I15" s="59"/>
      <c r="J15" s="71">
        <v>59.51455609784216</v>
      </c>
      <c r="K15" s="71">
        <v>71.063347189934575</v>
      </c>
      <c r="L15" s="71">
        <v>58.93336627273402</v>
      </c>
      <c r="M15" s="71">
        <v>65.67106435167716</v>
      </c>
      <c r="N15" s="71">
        <v>84.494529469301597</v>
      </c>
      <c r="O15" s="433"/>
      <c r="P15" s="49">
        <v>0.13344267447581493</v>
      </c>
      <c r="Q15" s="49">
        <v>0.1442832850995899</v>
      </c>
      <c r="R15" s="49">
        <v>0.11962100812348117</v>
      </c>
      <c r="S15" s="49">
        <v>0.1094457106270932</v>
      </c>
      <c r="T15" s="72">
        <v>0.11775552396866323</v>
      </c>
      <c r="U15" s="433"/>
      <c r="V15" s="49"/>
      <c r="W15" s="469"/>
      <c r="X15" s="49"/>
      <c r="Y15" s="49"/>
      <c r="Z15" s="49"/>
      <c r="AA15" s="49"/>
      <c r="AB15" s="49"/>
      <c r="AC15" s="49"/>
      <c r="AD15" s="49"/>
      <c r="AE15" s="39"/>
      <c r="AF15" s="49"/>
      <c r="AG15" s="49"/>
    </row>
    <row r="16" spans="2:33" s="36" customFormat="1" ht="6.6" customHeight="1" x14ac:dyDescent="0.3">
      <c r="B16" s="419"/>
      <c r="C16" s="433"/>
      <c r="D16" s="432"/>
      <c r="E16" s="433"/>
      <c r="F16" s="432"/>
      <c r="G16" s="59"/>
      <c r="H16" s="70"/>
      <c r="I16" s="59"/>
      <c r="J16" s="71"/>
      <c r="K16" s="71"/>
      <c r="L16" s="71"/>
      <c r="M16" s="71"/>
      <c r="N16" s="71"/>
      <c r="O16" s="433"/>
      <c r="P16" s="49"/>
      <c r="Q16" s="433"/>
      <c r="R16" s="433"/>
      <c r="S16" s="49"/>
      <c r="T16" s="72"/>
      <c r="U16" s="433"/>
      <c r="V16" s="49"/>
      <c r="W16" s="469"/>
      <c r="X16" s="49"/>
      <c r="Y16" s="49"/>
      <c r="Z16" s="49"/>
      <c r="AA16" s="49"/>
      <c r="AB16" s="49"/>
      <c r="AC16" s="49"/>
      <c r="AD16" s="49"/>
      <c r="AE16" s="39"/>
      <c r="AF16" s="49"/>
      <c r="AG16" s="49"/>
    </row>
    <row r="17" spans="2:33" s="36" customFormat="1" ht="15.75" x14ac:dyDescent="0.3">
      <c r="B17" s="419"/>
      <c r="C17" s="433"/>
      <c r="D17" s="432"/>
      <c r="E17" s="433"/>
      <c r="F17" s="432"/>
      <c r="G17" s="59"/>
      <c r="H17" s="426" t="s">
        <v>406</v>
      </c>
      <c r="I17" s="59"/>
      <c r="J17" s="71"/>
      <c r="K17" s="71"/>
      <c r="L17" s="71"/>
      <c r="M17" s="71"/>
      <c r="N17" s="71"/>
      <c r="O17" s="433"/>
      <c r="P17" s="49"/>
      <c r="Q17" s="433"/>
      <c r="R17" s="433"/>
      <c r="S17" s="49"/>
      <c r="T17" s="72"/>
      <c r="U17" s="433"/>
      <c r="V17" s="49"/>
      <c r="W17" s="469"/>
      <c r="X17" s="49"/>
      <c r="Y17" s="49"/>
      <c r="Z17" s="49"/>
      <c r="AA17" s="49"/>
      <c r="AB17" s="49"/>
      <c r="AC17" s="49"/>
      <c r="AD17" s="49"/>
      <c r="AE17" s="39"/>
      <c r="AF17" s="49"/>
      <c r="AG17" s="49"/>
    </row>
    <row r="18" spans="2:33" s="36" customFormat="1" ht="5.0999999999999996" customHeight="1" x14ac:dyDescent="0.3">
      <c r="B18" s="419"/>
      <c r="C18" s="433"/>
      <c r="D18" s="432"/>
      <c r="E18" s="433"/>
      <c r="F18" s="432"/>
      <c r="G18" s="59"/>
      <c r="H18" s="59"/>
      <c r="I18" s="59"/>
      <c r="J18" s="71"/>
      <c r="K18" s="71"/>
      <c r="L18" s="71"/>
      <c r="M18" s="71"/>
      <c r="N18" s="71"/>
      <c r="O18" s="433"/>
      <c r="P18" s="49"/>
      <c r="Q18" s="49"/>
      <c r="R18" s="49"/>
      <c r="S18" s="49"/>
      <c r="T18" s="72"/>
      <c r="U18" s="433"/>
      <c r="V18" s="49"/>
      <c r="W18" s="469"/>
      <c r="X18" s="49"/>
      <c r="Y18" s="49"/>
      <c r="Z18" s="49"/>
      <c r="AA18" s="49"/>
      <c r="AB18" s="49"/>
      <c r="AC18" s="49"/>
      <c r="AD18" s="49"/>
      <c r="AE18" s="39"/>
      <c r="AF18" s="49"/>
      <c r="AG18" s="49"/>
    </row>
    <row r="19" spans="2:33" s="36" customFormat="1" ht="15.75" x14ac:dyDescent="0.3">
      <c r="B19" s="419" t="s">
        <v>86</v>
      </c>
      <c r="C19" s="433"/>
      <c r="D19" s="432" t="s">
        <v>87</v>
      </c>
      <c r="E19" s="433"/>
      <c r="F19" s="432" t="s">
        <v>417</v>
      </c>
      <c r="G19" s="59"/>
      <c r="H19" s="425" t="s">
        <v>407</v>
      </c>
      <c r="I19" s="59"/>
      <c r="J19" s="71">
        <v>263.60353124923131</v>
      </c>
      <c r="K19" s="71">
        <v>316.78248153688128</v>
      </c>
      <c r="L19" s="71">
        <v>266.6592990824679</v>
      </c>
      <c r="M19" s="71">
        <v>299.79556560632227</v>
      </c>
      <c r="N19" s="71">
        <v>377.70067232482961</v>
      </c>
      <c r="O19" s="433"/>
      <c r="P19" s="49">
        <v>0.59104801442754729</v>
      </c>
      <c r="Q19" s="49">
        <v>0.64317850066898175</v>
      </c>
      <c r="R19" s="49">
        <v>0.5412562729596454</v>
      </c>
      <c r="S19" s="49">
        <v>0.49963159642009547</v>
      </c>
      <c r="T19" s="72">
        <v>0.52638130364505742</v>
      </c>
      <c r="U19" s="433"/>
      <c r="V19" s="49"/>
      <c r="W19" s="469"/>
      <c r="X19" s="49"/>
      <c r="Y19" s="49"/>
      <c r="Z19" s="49"/>
      <c r="AA19" s="49"/>
      <c r="AB19" s="49"/>
      <c r="AC19" s="49"/>
      <c r="AD19" s="49"/>
      <c r="AE19" s="39"/>
      <c r="AF19" s="49"/>
      <c r="AG19" s="49"/>
    </row>
    <row r="20" spans="2:33" s="36" customFormat="1" ht="15.75" x14ac:dyDescent="0.3">
      <c r="B20" s="419">
        <v>21</v>
      </c>
      <c r="C20" s="433"/>
      <c r="D20" s="433">
        <v>61</v>
      </c>
      <c r="E20" s="433"/>
      <c r="F20" s="433" t="s">
        <v>334</v>
      </c>
      <c r="G20" s="59"/>
      <c r="H20" s="425" t="s">
        <v>408</v>
      </c>
      <c r="I20" s="59"/>
      <c r="J20" s="71">
        <v>224.86406372939655</v>
      </c>
      <c r="K20" s="71">
        <v>270.42733879917887</v>
      </c>
      <c r="L20" s="71">
        <v>227.80659964711913</v>
      </c>
      <c r="M20" s="71">
        <v>254.81346634362853</v>
      </c>
      <c r="N20" s="71">
        <v>321.7239743102582</v>
      </c>
      <c r="O20" s="433"/>
      <c r="P20" s="49">
        <v>0.50418694223678706</v>
      </c>
      <c r="Q20" s="49">
        <v>0.54906145524498817</v>
      </c>
      <c r="R20" s="49">
        <v>0.46239434178695976</v>
      </c>
      <c r="S20" s="49">
        <v>0.42466558409935512</v>
      </c>
      <c r="T20" s="72">
        <v>0.44836956198388478</v>
      </c>
      <c r="U20" s="433"/>
      <c r="V20" s="49"/>
      <c r="W20" s="469"/>
      <c r="X20" s="49"/>
      <c r="Y20" s="49"/>
      <c r="Z20" s="49"/>
      <c r="AA20" s="49"/>
      <c r="AB20" s="49"/>
      <c r="AC20" s="49"/>
      <c r="AD20" s="49"/>
      <c r="AE20" s="39"/>
      <c r="AF20" s="49"/>
      <c r="AG20" s="49"/>
    </row>
    <row r="21" spans="2:33" s="36" customFormat="1" ht="7.15" customHeight="1" x14ac:dyDescent="0.3">
      <c r="B21" s="69"/>
      <c r="C21" s="433"/>
      <c r="D21" s="433"/>
      <c r="E21" s="433"/>
      <c r="F21" s="433"/>
      <c r="G21" s="59"/>
      <c r="H21" s="59"/>
      <c r="I21" s="59"/>
      <c r="J21" s="71"/>
      <c r="K21" s="71"/>
      <c r="L21" s="71"/>
      <c r="M21" s="71"/>
      <c r="N21" s="71"/>
      <c r="O21" s="433"/>
      <c r="P21" s="49"/>
      <c r="Q21" s="49"/>
      <c r="R21" s="49"/>
      <c r="S21" s="49"/>
      <c r="T21" s="72"/>
      <c r="U21" s="433"/>
      <c r="V21" s="49"/>
      <c r="W21" s="469"/>
      <c r="X21" s="49"/>
      <c r="Y21" s="49"/>
      <c r="Z21" s="49"/>
      <c r="AA21" s="49"/>
      <c r="AB21" s="49"/>
      <c r="AC21" s="49"/>
      <c r="AD21" s="49"/>
      <c r="AE21" s="39"/>
      <c r="AF21" s="49"/>
      <c r="AG21" s="49"/>
    </row>
    <row r="22" spans="2:33" s="36" customFormat="1" ht="15.75" x14ac:dyDescent="0.3">
      <c r="B22" s="73"/>
      <c r="C22" s="70"/>
      <c r="D22" s="70"/>
      <c r="E22" s="70"/>
      <c r="F22" s="70"/>
      <c r="G22" s="59"/>
      <c r="H22" s="426" t="s">
        <v>409</v>
      </c>
      <c r="I22" s="59"/>
      <c r="J22" s="71">
        <v>1246.7391123739721</v>
      </c>
      <c r="K22" s="71">
        <v>1500.9290660395382</v>
      </c>
      <c r="L22" s="71">
        <v>1266.3882230780241</v>
      </c>
      <c r="M22" s="71">
        <v>1415.5918840481017</v>
      </c>
      <c r="N22" s="71">
        <v>1787.2797536803582</v>
      </c>
      <c r="O22" s="433"/>
      <c r="P22" s="49">
        <v>2.7954203549006813</v>
      </c>
      <c r="Q22" s="49">
        <v>3.0474074880097586</v>
      </c>
      <c r="R22" s="49">
        <v>2.5704731547022401</v>
      </c>
      <c r="S22" s="49">
        <v>2.3591891076702711</v>
      </c>
      <c r="T22" s="72">
        <v>2.4908365688890979</v>
      </c>
      <c r="U22" s="433"/>
      <c r="V22" s="49"/>
      <c r="W22" s="469"/>
      <c r="X22" s="49"/>
      <c r="Y22" s="49"/>
      <c r="Z22" s="49"/>
      <c r="AA22" s="49"/>
      <c r="AB22" s="49"/>
      <c r="AC22" s="49"/>
      <c r="AD22" s="49"/>
      <c r="AE22" s="39"/>
      <c r="AF22" s="49"/>
      <c r="AG22" s="49"/>
    </row>
    <row r="23" spans="2:33" s="36" customFormat="1" ht="5.0999999999999996" customHeight="1" x14ac:dyDescent="0.3">
      <c r="B23" s="69"/>
      <c r="C23" s="433"/>
      <c r="D23" s="433"/>
      <c r="E23" s="433"/>
      <c r="F23" s="433"/>
      <c r="G23" s="59"/>
      <c r="H23" s="59"/>
      <c r="I23" s="59"/>
      <c r="J23" s="71"/>
      <c r="K23" s="71"/>
      <c r="L23" s="71"/>
      <c r="M23" s="71"/>
      <c r="N23" s="71"/>
      <c r="O23" s="433"/>
      <c r="P23" s="49"/>
      <c r="Q23" s="49"/>
      <c r="R23" s="49"/>
      <c r="S23" s="49"/>
      <c r="T23" s="72"/>
      <c r="U23" s="433"/>
      <c r="V23" s="49"/>
      <c r="W23" s="469"/>
      <c r="X23" s="49"/>
      <c r="Y23" s="49"/>
      <c r="Z23" s="49"/>
      <c r="AA23" s="49"/>
      <c r="AB23" s="49"/>
      <c r="AC23" s="49"/>
      <c r="AD23" s="49"/>
      <c r="AE23" s="39"/>
      <c r="AF23" s="49"/>
      <c r="AG23" s="49"/>
    </row>
    <row r="24" spans="2:33" s="36" customFormat="1" ht="31.9" customHeight="1" x14ac:dyDescent="0.3">
      <c r="B24" s="73"/>
      <c r="C24" s="70"/>
      <c r="D24" s="433" t="s">
        <v>418</v>
      </c>
      <c r="E24" s="429"/>
      <c r="F24" s="430" t="s">
        <v>419</v>
      </c>
      <c r="G24" s="59"/>
      <c r="H24" s="427" t="s">
        <v>410</v>
      </c>
      <c r="I24" s="59"/>
      <c r="J24" s="71">
        <v>865.98817987087796</v>
      </c>
      <c r="K24" s="71">
        <v>1111.8967449716438</v>
      </c>
      <c r="L24" s="71">
        <v>1030.8185785222327</v>
      </c>
      <c r="M24" s="71">
        <v>1303.5332116721775</v>
      </c>
      <c r="N24" s="71">
        <v>1636.9884664199399</v>
      </c>
      <c r="O24" s="433"/>
      <c r="P24" s="49">
        <v>1.9417061365026793</v>
      </c>
      <c r="Q24" s="49">
        <v>2.2575367105529862</v>
      </c>
      <c r="R24" s="49">
        <v>2.0923216397413311</v>
      </c>
      <c r="S24" s="49">
        <v>2.1724349998879693</v>
      </c>
      <c r="T24" s="72">
        <v>2.2813836091480142</v>
      </c>
      <c r="U24" s="433"/>
      <c r="V24" s="49"/>
      <c r="W24" s="469"/>
      <c r="X24" s="49"/>
      <c r="Y24" s="49"/>
      <c r="Z24" s="49"/>
      <c r="AA24" s="49"/>
      <c r="AB24" s="49"/>
      <c r="AC24" s="49"/>
      <c r="AD24" s="49"/>
      <c r="AE24" s="39"/>
      <c r="AF24" s="436"/>
      <c r="AG24" s="436"/>
    </row>
    <row r="25" spans="2:33" s="36" customFormat="1" ht="5.0999999999999996" customHeight="1" x14ac:dyDescent="0.3">
      <c r="B25" s="69"/>
      <c r="C25" s="433"/>
      <c r="D25" s="433"/>
      <c r="E25" s="433"/>
      <c r="F25" s="433"/>
      <c r="G25" s="59"/>
      <c r="H25" s="426"/>
      <c r="I25" s="59"/>
      <c r="J25" s="71"/>
      <c r="K25" s="71"/>
      <c r="L25" s="71"/>
      <c r="M25" s="420"/>
      <c r="N25" s="420"/>
      <c r="O25" s="433"/>
      <c r="P25" s="49"/>
      <c r="Q25" s="49"/>
      <c r="R25" s="49"/>
      <c r="S25" s="49"/>
      <c r="T25" s="72"/>
      <c r="U25" s="433"/>
      <c r="V25" s="49"/>
      <c r="W25" s="49"/>
      <c r="X25" s="49"/>
      <c r="Y25" s="49"/>
      <c r="Z25" s="49"/>
      <c r="AA25" s="49"/>
      <c r="AB25" s="49"/>
      <c r="AC25" s="49"/>
      <c r="AD25" s="49"/>
      <c r="AE25" s="39"/>
      <c r="AF25" s="49"/>
      <c r="AG25" s="49"/>
    </row>
    <row r="26" spans="2:33" s="36" customFormat="1" ht="15.75" x14ac:dyDescent="0.3">
      <c r="B26" s="73"/>
      <c r="C26" s="70"/>
      <c r="D26" s="70"/>
      <c r="E26" s="70"/>
      <c r="F26" s="70"/>
      <c r="G26" s="59"/>
      <c r="H26" s="428" t="s">
        <v>411</v>
      </c>
      <c r="I26" s="59"/>
      <c r="J26" s="420">
        <v>2112.7272922448501</v>
      </c>
      <c r="K26" s="420">
        <v>2612.8258110111819</v>
      </c>
      <c r="L26" s="420">
        <v>2297.2068016002568</v>
      </c>
      <c r="M26" s="420">
        <v>2719.1250957202792</v>
      </c>
      <c r="N26" s="420">
        <v>3424.2682201002981</v>
      </c>
      <c r="O26" s="421"/>
      <c r="P26" s="422">
        <v>4.7371264914033606</v>
      </c>
      <c r="Q26" s="422">
        <v>5.3049441985627448</v>
      </c>
      <c r="R26" s="422">
        <v>4.6627947944435713</v>
      </c>
      <c r="S26" s="422">
        <v>4.5316241075582404</v>
      </c>
      <c r="T26" s="423">
        <v>4.7722201780371121</v>
      </c>
      <c r="U26" s="421"/>
      <c r="V26" s="422"/>
      <c r="W26" s="422"/>
      <c r="X26" s="422"/>
      <c r="Y26" s="422"/>
      <c r="Z26" s="422"/>
      <c r="AA26" s="422"/>
      <c r="AB26" s="422"/>
      <c r="AC26" s="422"/>
      <c r="AD26" s="422"/>
      <c r="AE26" s="39"/>
      <c r="AF26" s="437"/>
      <c r="AG26" s="437"/>
    </row>
    <row r="27" spans="2:33" s="36" customFormat="1" ht="7.5" customHeight="1" thickBot="1" x14ac:dyDescent="0.35">
      <c r="B27" s="75"/>
      <c r="C27" s="77"/>
      <c r="D27" s="77"/>
      <c r="E27" s="77"/>
      <c r="F27" s="77"/>
      <c r="G27" s="76"/>
      <c r="H27" s="77"/>
      <c r="I27" s="76"/>
      <c r="J27" s="78"/>
      <c r="K27" s="78"/>
      <c r="L27" s="78"/>
      <c r="M27" s="78"/>
      <c r="N27" s="79"/>
      <c r="O27" s="79"/>
      <c r="P27" s="80"/>
      <c r="Q27" s="80"/>
      <c r="R27" s="80"/>
      <c r="S27" s="80"/>
      <c r="T27" s="424"/>
      <c r="U27" s="433"/>
      <c r="V27" s="438"/>
      <c r="W27" s="438"/>
      <c r="X27" s="438"/>
      <c r="Y27" s="438"/>
      <c r="Z27" s="49"/>
      <c r="AA27" s="438"/>
      <c r="AB27" s="438"/>
      <c r="AC27" s="438"/>
      <c r="AD27" s="438"/>
      <c r="AE27" s="39"/>
      <c r="AF27" s="439"/>
      <c r="AG27" s="439"/>
    </row>
    <row r="28" spans="2:33" ht="7.15" customHeight="1" x14ac:dyDescent="0.25">
      <c r="B28" s="204"/>
      <c r="C28" s="204"/>
      <c r="D28" s="204"/>
      <c r="E28" s="204"/>
      <c r="F28" s="204"/>
      <c r="J28" s="205"/>
      <c r="K28" s="205"/>
      <c r="L28" s="205"/>
      <c r="M28" s="205"/>
      <c r="N28" s="204"/>
      <c r="O28" s="204"/>
      <c r="P28" s="206"/>
      <c r="Q28" s="206"/>
      <c r="R28" s="206"/>
      <c r="S28" s="206"/>
      <c r="T28" s="206"/>
      <c r="U28" s="174"/>
      <c r="V28" s="174"/>
      <c r="W28" s="174"/>
      <c r="X28" s="174"/>
      <c r="Y28" s="174"/>
      <c r="Z28" s="174"/>
      <c r="AA28" s="174"/>
      <c r="AB28" s="174"/>
      <c r="AC28" s="174"/>
      <c r="AD28" s="174"/>
      <c r="AE28" s="174"/>
      <c r="AF28" s="174"/>
      <c r="AG28" s="174"/>
    </row>
    <row r="29" spans="2:33" x14ac:dyDescent="0.25">
      <c r="U29" s="174"/>
      <c r="V29" s="174"/>
      <c r="W29" s="174"/>
      <c r="X29" s="174"/>
      <c r="Y29" s="174"/>
      <c r="Z29" s="174"/>
      <c r="AA29" s="174"/>
      <c r="AB29" s="174"/>
      <c r="AC29" s="174"/>
      <c r="AD29" s="174"/>
      <c r="AE29" s="174"/>
      <c r="AF29" s="174"/>
      <c r="AG29" s="174"/>
    </row>
    <row r="31" spans="2:33" ht="15.75" thickBot="1" x14ac:dyDescent="0.3">
      <c r="B31" s="198" t="s">
        <v>39</v>
      </c>
    </row>
    <row r="32" spans="2:33" ht="15.75" customHeight="1" x14ac:dyDescent="0.25">
      <c r="B32" s="200"/>
      <c r="C32" s="201"/>
      <c r="D32" s="201"/>
      <c r="E32" s="201"/>
      <c r="F32" s="201"/>
      <c r="G32" s="201"/>
      <c r="H32" s="201"/>
      <c r="I32" s="201"/>
      <c r="J32" s="553" t="s">
        <v>392</v>
      </c>
      <c r="K32" s="553"/>
      <c r="L32" s="553"/>
      <c r="M32" s="553"/>
      <c r="N32" s="553"/>
      <c r="O32" s="202"/>
      <c r="P32" s="553" t="s">
        <v>399</v>
      </c>
      <c r="Q32" s="553"/>
      <c r="R32" s="553"/>
      <c r="S32" s="553"/>
      <c r="T32" s="554"/>
    </row>
    <row r="33" spans="2:20" ht="14.65" customHeight="1" x14ac:dyDescent="0.25">
      <c r="B33" s="547" t="s">
        <v>396</v>
      </c>
      <c r="C33" s="464"/>
      <c r="D33" s="541" t="s">
        <v>397</v>
      </c>
      <c r="E33" s="464"/>
      <c r="F33" s="549" t="s">
        <v>355</v>
      </c>
      <c r="G33" s="59"/>
      <c r="H33" s="551" t="s">
        <v>398</v>
      </c>
      <c r="I33" s="174"/>
      <c r="J33" s="543"/>
      <c r="K33" s="543"/>
      <c r="L33" s="543"/>
      <c r="M33" s="543"/>
      <c r="N33" s="543"/>
      <c r="O33" s="59"/>
      <c r="P33" s="543"/>
      <c r="Q33" s="543"/>
      <c r="R33" s="543"/>
      <c r="S33" s="543"/>
      <c r="T33" s="544"/>
    </row>
    <row r="34" spans="2:20" ht="15.75" customHeight="1" x14ac:dyDescent="0.25">
      <c r="B34" s="548"/>
      <c r="C34" s="464"/>
      <c r="D34" s="543"/>
      <c r="E34" s="464"/>
      <c r="F34" s="550"/>
      <c r="G34" s="59"/>
      <c r="H34" s="552"/>
      <c r="I34" s="174"/>
      <c r="J34" s="175">
        <v>2018</v>
      </c>
      <c r="K34" s="175">
        <v>2019</v>
      </c>
      <c r="L34" s="175">
        <v>2020</v>
      </c>
      <c r="M34" s="175">
        <v>2021</v>
      </c>
      <c r="N34" s="175">
        <v>2022</v>
      </c>
      <c r="O34" s="174"/>
      <c r="P34" s="175">
        <v>2018</v>
      </c>
      <c r="Q34" s="175">
        <v>2019</v>
      </c>
      <c r="R34" s="175">
        <v>2020</v>
      </c>
      <c r="S34" s="175">
        <v>2021</v>
      </c>
      <c r="T34" s="450">
        <v>2022</v>
      </c>
    </row>
    <row r="35" spans="2:20" x14ac:dyDescent="0.25">
      <c r="B35" s="176"/>
      <c r="C35" s="174"/>
      <c r="D35" s="174"/>
      <c r="E35" s="174"/>
      <c r="F35" s="174"/>
      <c r="G35" s="174"/>
      <c r="H35" s="174"/>
      <c r="I35" s="174"/>
      <c r="J35" s="174"/>
      <c r="K35" s="174"/>
      <c r="L35" s="174"/>
      <c r="M35" s="174"/>
      <c r="N35" s="174"/>
      <c r="O35" s="174"/>
      <c r="P35" s="174"/>
      <c r="Q35" s="174"/>
      <c r="R35" s="174"/>
      <c r="S35" s="174"/>
      <c r="T35" s="178"/>
    </row>
    <row r="36" spans="2:20" x14ac:dyDescent="0.25">
      <c r="B36" s="176"/>
      <c r="C36" s="174"/>
      <c r="D36" s="174"/>
      <c r="E36" s="174"/>
      <c r="F36" s="174"/>
      <c r="G36" s="174"/>
      <c r="H36" s="59" t="s">
        <v>400</v>
      </c>
      <c r="I36" s="174"/>
      <c r="J36" s="174"/>
      <c r="K36" s="174"/>
      <c r="L36" s="174"/>
      <c r="M36" s="174"/>
      <c r="N36" s="174"/>
      <c r="O36" s="174"/>
      <c r="P36" s="174"/>
      <c r="Q36" s="174"/>
      <c r="R36" s="174"/>
      <c r="S36" s="174"/>
      <c r="T36" s="178"/>
    </row>
    <row r="37" spans="2:20" x14ac:dyDescent="0.25">
      <c r="B37" s="176"/>
      <c r="C37" s="174"/>
      <c r="D37" s="174"/>
      <c r="E37" s="174"/>
      <c r="F37" s="174"/>
      <c r="G37" s="174"/>
      <c r="H37" s="59"/>
      <c r="I37" s="174"/>
      <c r="J37" s="174"/>
      <c r="K37" s="174"/>
      <c r="L37" s="174"/>
      <c r="M37" s="174"/>
      <c r="N37" s="174"/>
      <c r="O37" s="174"/>
      <c r="P37" s="174"/>
      <c r="Q37" s="174"/>
      <c r="R37" s="174"/>
      <c r="S37" s="174"/>
      <c r="T37" s="178"/>
    </row>
    <row r="38" spans="2:20" ht="15.75" customHeight="1" x14ac:dyDescent="0.25">
      <c r="B38" s="419">
        <v>88</v>
      </c>
      <c r="C38" s="465"/>
      <c r="D38" s="466" t="s">
        <v>82</v>
      </c>
      <c r="E38" s="465"/>
      <c r="F38" s="417" t="s">
        <v>412</v>
      </c>
      <c r="G38" s="174"/>
      <c r="H38" s="425" t="s">
        <v>401</v>
      </c>
      <c r="I38" s="174"/>
      <c r="J38" s="49">
        <v>0.28106042681143545</v>
      </c>
      <c r="K38" s="49">
        <v>0.31700409097438581</v>
      </c>
      <c r="L38" s="49">
        <v>0.29623118029084744</v>
      </c>
      <c r="M38" s="49">
        <v>0.28483019225812006</v>
      </c>
      <c r="N38" s="49">
        <v>0.27179328723293317</v>
      </c>
      <c r="O38" s="49"/>
      <c r="P38" s="49">
        <v>0.71851958277178496</v>
      </c>
      <c r="Q38" s="49">
        <v>0.74055974021253257</v>
      </c>
      <c r="R38" s="49">
        <v>0.77423951853359396</v>
      </c>
      <c r="S38" s="49">
        <v>0.79553727285870834</v>
      </c>
      <c r="T38" s="72">
        <v>0.79227537560589001</v>
      </c>
    </row>
    <row r="39" spans="2:20" ht="31.15" customHeight="1" x14ac:dyDescent="0.25">
      <c r="B39" s="419">
        <v>85</v>
      </c>
      <c r="C39" s="465"/>
      <c r="D39" s="466" t="s">
        <v>83</v>
      </c>
      <c r="E39" s="465"/>
      <c r="F39" s="464" t="s">
        <v>413</v>
      </c>
      <c r="G39" s="174"/>
      <c r="H39" s="425" t="s">
        <v>402</v>
      </c>
      <c r="I39" s="174"/>
      <c r="J39" s="49">
        <v>3.0141779736307619</v>
      </c>
      <c r="K39" s="49">
        <v>3.3541392666251162</v>
      </c>
      <c r="L39" s="49">
        <v>3.0847439019304681</v>
      </c>
      <c r="M39" s="49">
        <v>2.9881155001290747</v>
      </c>
      <c r="N39" s="49">
        <v>2.8529588826255932</v>
      </c>
      <c r="O39" s="49"/>
      <c r="P39" s="49">
        <v>7.7056237499635154</v>
      </c>
      <c r="Q39" s="49">
        <v>7.8356733387685367</v>
      </c>
      <c r="R39" s="49">
        <v>8.0623877307080249</v>
      </c>
      <c r="S39" s="49">
        <v>8.3458752638318661</v>
      </c>
      <c r="T39" s="72">
        <v>8.316353554321589</v>
      </c>
    </row>
    <row r="40" spans="2:20" ht="15.75" customHeight="1" x14ac:dyDescent="0.25">
      <c r="B40" s="419">
        <v>92</v>
      </c>
      <c r="C40" s="465"/>
      <c r="D40" s="466">
        <v>34</v>
      </c>
      <c r="E40" s="465"/>
      <c r="F40" s="464" t="s">
        <v>414</v>
      </c>
      <c r="G40" s="174"/>
      <c r="H40" s="425" t="s">
        <v>403</v>
      </c>
      <c r="I40" s="174"/>
      <c r="J40" s="49">
        <v>0.33714763385416402</v>
      </c>
      <c r="K40" s="49">
        <v>0.37962186946986431</v>
      </c>
      <c r="L40" s="49">
        <v>0.34828880751617491</v>
      </c>
      <c r="M40" s="49">
        <v>0.32659410128864713</v>
      </c>
      <c r="N40" s="49">
        <v>0.31245230921697686</v>
      </c>
      <c r="O40" s="49"/>
      <c r="P40" s="49">
        <v>0.86190425296661588</v>
      </c>
      <c r="Q40" s="49">
        <v>0.88684241319874468</v>
      </c>
      <c r="R40" s="49">
        <v>0.91029903866704598</v>
      </c>
      <c r="S40" s="49">
        <v>0.91218483058656175</v>
      </c>
      <c r="T40" s="72">
        <v>0.91079611701981966</v>
      </c>
    </row>
    <row r="41" spans="2:20" ht="42.75" x14ac:dyDescent="0.25">
      <c r="B41" s="419">
        <v>86</v>
      </c>
      <c r="C41" s="465"/>
      <c r="D41" s="466" t="s">
        <v>84</v>
      </c>
      <c r="E41" s="465"/>
      <c r="F41" s="464" t="s">
        <v>415</v>
      </c>
      <c r="G41" s="174"/>
      <c r="H41" s="425" t="s">
        <v>404</v>
      </c>
      <c r="I41" s="174"/>
      <c r="J41" s="49">
        <v>3.3654704276777623</v>
      </c>
      <c r="K41" s="49">
        <v>3.7492952412673994</v>
      </c>
      <c r="L41" s="49">
        <v>3.4550161509806068</v>
      </c>
      <c r="M41" s="49">
        <v>3.3464953676624845</v>
      </c>
      <c r="N41" s="49">
        <v>3.1988132880553333</v>
      </c>
      <c r="O41" s="49"/>
      <c r="P41" s="49">
        <v>8.6036886621116437</v>
      </c>
      <c r="Q41" s="49">
        <v>8.7588052927601492</v>
      </c>
      <c r="R41" s="49">
        <v>9.0301434124342403</v>
      </c>
      <c r="S41" s="49">
        <v>9.346838470030967</v>
      </c>
      <c r="T41" s="72">
        <v>9.3245165290457006</v>
      </c>
    </row>
    <row r="42" spans="2:20" x14ac:dyDescent="0.25">
      <c r="B42" s="419">
        <v>29</v>
      </c>
      <c r="C42" s="465"/>
      <c r="D42" s="466" t="s">
        <v>85</v>
      </c>
      <c r="E42" s="465"/>
      <c r="F42" s="464" t="s">
        <v>416</v>
      </c>
      <c r="G42" s="174"/>
      <c r="H42" s="425" t="s">
        <v>405</v>
      </c>
      <c r="I42" s="174"/>
      <c r="J42" s="49">
        <v>0.59602171289637929</v>
      </c>
      <c r="K42" s="49">
        <v>0.65779923470741652</v>
      </c>
      <c r="L42" s="49">
        <v>0.59382940261548534</v>
      </c>
      <c r="M42" s="49">
        <v>0.57355307578399961</v>
      </c>
      <c r="N42" s="49">
        <v>0.55882920987215279</v>
      </c>
      <c r="O42" s="49"/>
      <c r="P42" s="49">
        <v>1.5237053374310425</v>
      </c>
      <c r="Q42" s="49">
        <v>1.5366982453431128</v>
      </c>
      <c r="R42" s="49">
        <v>1.5520519829165003</v>
      </c>
      <c r="S42" s="49">
        <v>1.601946921888928</v>
      </c>
      <c r="T42" s="72">
        <v>1.6289829180790563</v>
      </c>
    </row>
    <row r="43" spans="2:20" x14ac:dyDescent="0.25">
      <c r="B43" s="419"/>
      <c r="C43" s="465"/>
      <c r="D43" s="466"/>
      <c r="E43" s="465"/>
      <c r="F43" s="466"/>
      <c r="G43" s="174"/>
      <c r="H43" s="70"/>
      <c r="I43" s="174"/>
      <c r="J43" s="49"/>
      <c r="K43" s="49"/>
      <c r="L43" s="49"/>
      <c r="M43" s="49"/>
      <c r="N43" s="49"/>
      <c r="O43" s="49"/>
      <c r="P43" s="49"/>
      <c r="Q43" s="49"/>
      <c r="R43" s="49"/>
      <c r="S43" s="49"/>
      <c r="T43" s="72"/>
    </row>
    <row r="44" spans="2:20" x14ac:dyDescent="0.25">
      <c r="B44" s="419"/>
      <c r="C44" s="465"/>
      <c r="D44" s="466"/>
      <c r="E44" s="465"/>
      <c r="F44" s="466"/>
      <c r="G44" s="174"/>
      <c r="H44" s="426" t="s">
        <v>406</v>
      </c>
      <c r="I44" s="174"/>
      <c r="J44" s="49"/>
      <c r="K44" s="49"/>
      <c r="L44" s="49"/>
      <c r="M44" s="49"/>
      <c r="N44" s="49"/>
      <c r="O44" s="49"/>
      <c r="P44" s="49"/>
      <c r="Q44" s="49"/>
      <c r="R44" s="49"/>
      <c r="S44" s="49"/>
      <c r="T44" s="72"/>
    </row>
    <row r="45" spans="2:20" x14ac:dyDescent="0.25">
      <c r="B45" s="419"/>
      <c r="C45" s="465"/>
      <c r="D45" s="466"/>
      <c r="E45" s="465"/>
      <c r="F45" s="466"/>
      <c r="G45" s="174"/>
      <c r="H45" s="59"/>
      <c r="I45" s="174"/>
      <c r="J45" s="49"/>
      <c r="K45" s="49"/>
      <c r="L45" s="49"/>
      <c r="M45" s="49"/>
      <c r="N45" s="49"/>
      <c r="O45" s="49"/>
      <c r="P45" s="49"/>
      <c r="Q45" s="49"/>
      <c r="R45" s="49"/>
      <c r="S45" s="49"/>
      <c r="T45" s="72"/>
    </row>
    <row r="46" spans="2:20" ht="15.75" customHeight="1" x14ac:dyDescent="0.25">
      <c r="B46" s="419" t="s">
        <v>86</v>
      </c>
      <c r="C46" s="465"/>
      <c r="D46" s="466" t="s">
        <v>87</v>
      </c>
      <c r="E46" s="465"/>
      <c r="F46" s="466" t="s">
        <v>417</v>
      </c>
      <c r="G46" s="174"/>
      <c r="H46" s="425" t="s">
        <v>407</v>
      </c>
      <c r="I46" s="174"/>
      <c r="J46" s="49">
        <v>2.6399159889961377</v>
      </c>
      <c r="K46" s="49">
        <v>2.9323031093192253</v>
      </c>
      <c r="L46" s="49">
        <v>2.6869351318434336</v>
      </c>
      <c r="M46" s="49">
        <v>2.6183322968408476</v>
      </c>
      <c r="N46" s="49">
        <v>2.4980335367173216</v>
      </c>
      <c r="O46" s="49"/>
      <c r="P46" s="49">
        <v>6.7488381643946633</v>
      </c>
      <c r="Q46" s="49">
        <v>6.8502132644001428</v>
      </c>
      <c r="R46" s="49">
        <v>7.02266169539255</v>
      </c>
      <c r="S46" s="49">
        <v>7.3130622788015316</v>
      </c>
      <c r="T46" s="72">
        <v>7.2817488567429729</v>
      </c>
    </row>
    <row r="47" spans="2:20" x14ac:dyDescent="0.25">
      <c r="B47" s="419">
        <v>21</v>
      </c>
      <c r="C47" s="465"/>
      <c r="D47" s="465">
        <v>61</v>
      </c>
      <c r="E47" s="465"/>
      <c r="F47" s="465" t="s">
        <v>334</v>
      </c>
      <c r="G47" s="174"/>
      <c r="H47" s="425" t="s">
        <v>408</v>
      </c>
      <c r="I47" s="174"/>
      <c r="J47" s="49">
        <v>2.2519510052717151</v>
      </c>
      <c r="K47" s="49">
        <v>2.5032158424879123</v>
      </c>
      <c r="L47" s="49">
        <v>2.2954442540116928</v>
      </c>
      <c r="M47" s="49">
        <v>2.2254709713538903</v>
      </c>
      <c r="N47" s="49">
        <v>2.1278153211806554</v>
      </c>
      <c r="O47" s="49"/>
      <c r="P47" s="49">
        <v>5.7570214173762162</v>
      </c>
      <c r="Q47" s="49">
        <v>5.847813724771556</v>
      </c>
      <c r="R47" s="49">
        <v>5.9994483102750813</v>
      </c>
      <c r="S47" s="49">
        <v>6.2157915680956801</v>
      </c>
      <c r="T47" s="72">
        <v>6.2025655599197638</v>
      </c>
    </row>
    <row r="48" spans="2:20" x14ac:dyDescent="0.25">
      <c r="B48" s="69"/>
      <c r="C48" s="465"/>
      <c r="D48" s="465"/>
      <c r="E48" s="465"/>
      <c r="F48" s="465"/>
      <c r="G48" s="174"/>
      <c r="H48" s="59"/>
      <c r="I48" s="174"/>
      <c r="J48" s="49"/>
      <c r="K48" s="49"/>
      <c r="L48" s="49"/>
      <c r="M48" s="49"/>
      <c r="N48" s="49"/>
      <c r="O48" s="49"/>
      <c r="P48" s="49"/>
      <c r="Q48" s="49"/>
      <c r="R48" s="49"/>
      <c r="S48" s="49"/>
      <c r="T48" s="72"/>
    </row>
    <row r="49" spans="2:20" x14ac:dyDescent="0.25">
      <c r="B49" s="73"/>
      <c r="C49" s="70"/>
      <c r="D49" s="70"/>
      <c r="E49" s="70"/>
      <c r="F49" s="70"/>
      <c r="G49" s="174"/>
      <c r="H49" s="426" t="s">
        <v>409</v>
      </c>
      <c r="I49" s="174"/>
      <c r="J49" s="49">
        <v>12.485745169138356</v>
      </c>
      <c r="K49" s="49">
        <v>13.893378654851318</v>
      </c>
      <c r="L49" s="49">
        <v>12.760488829188709</v>
      </c>
      <c r="M49" s="49">
        <v>12.363391505317065</v>
      </c>
      <c r="N49" s="49">
        <v>11.820695834900967</v>
      </c>
      <c r="O49" s="49"/>
      <c r="P49" s="49">
        <v>31.91930116701548</v>
      </c>
      <c r="Q49" s="49">
        <v>32.456606019454775</v>
      </c>
      <c r="R49" s="49">
        <v>33.351231688927037</v>
      </c>
      <c r="S49" s="49">
        <v>34.53123660609424</v>
      </c>
      <c r="T49" s="72">
        <v>34.457238910734795</v>
      </c>
    </row>
    <row r="50" spans="2:20" x14ac:dyDescent="0.25">
      <c r="B50" s="69"/>
      <c r="C50" s="465"/>
      <c r="D50" s="465"/>
      <c r="E50" s="465"/>
      <c r="F50" s="465"/>
      <c r="G50" s="174"/>
      <c r="H50" s="59"/>
      <c r="I50" s="174"/>
      <c r="J50" s="49"/>
      <c r="K50" s="49"/>
      <c r="L50" s="49"/>
      <c r="M50" s="49"/>
      <c r="N50" s="49"/>
      <c r="O50" s="49"/>
      <c r="P50" s="49"/>
      <c r="Q50" s="49"/>
      <c r="R50" s="49"/>
      <c r="S50" s="49"/>
      <c r="T50" s="72"/>
    </row>
    <row r="51" spans="2:20" ht="43.5" x14ac:dyDescent="0.25">
      <c r="B51" s="73"/>
      <c r="C51" s="70"/>
      <c r="D51" s="465" t="s">
        <v>418</v>
      </c>
      <c r="E51" s="462"/>
      <c r="F51" s="463" t="s">
        <v>419</v>
      </c>
      <c r="G51" s="174"/>
      <c r="H51" s="427" t="s">
        <v>410</v>
      </c>
      <c r="I51" s="174"/>
      <c r="J51" s="49">
        <v>8.6726305656402705</v>
      </c>
      <c r="K51" s="49">
        <v>10.292293521738465</v>
      </c>
      <c r="L51" s="49">
        <v>10.386821921150091</v>
      </c>
      <c r="M51" s="49">
        <v>11.384701775768903</v>
      </c>
      <c r="N51" s="49">
        <v>10.826700580558228</v>
      </c>
      <c r="O51" s="49"/>
      <c r="P51" s="49">
        <v>22.171228323574656</v>
      </c>
      <c r="Q51" s="49">
        <v>24.044037391509995</v>
      </c>
      <c r="R51" s="49">
        <v>27.147338087198285</v>
      </c>
      <c r="S51" s="49">
        <v>31.79773369951333</v>
      </c>
      <c r="T51" s="72">
        <v>31.559750265954754</v>
      </c>
    </row>
    <row r="52" spans="2:20" x14ac:dyDescent="0.25">
      <c r="B52" s="179"/>
      <c r="C52" s="327"/>
      <c r="D52" s="327"/>
      <c r="E52" s="327"/>
      <c r="F52" s="327"/>
      <c r="G52" s="174"/>
      <c r="H52" s="59"/>
      <c r="I52" s="174"/>
      <c r="J52" s="242"/>
      <c r="K52" s="242"/>
      <c r="L52" s="242"/>
      <c r="M52" s="242"/>
      <c r="N52" s="242"/>
      <c r="O52" s="242"/>
      <c r="P52" s="242"/>
      <c r="Q52" s="242"/>
      <c r="R52" s="242"/>
      <c r="S52" s="242"/>
      <c r="T52" s="243"/>
    </row>
    <row r="53" spans="2:20" x14ac:dyDescent="0.25">
      <c r="B53" s="184"/>
      <c r="C53" s="180"/>
      <c r="D53" s="180"/>
      <c r="E53" s="180"/>
      <c r="F53" s="180"/>
      <c r="G53" s="174"/>
      <c r="H53" s="428" t="s">
        <v>411</v>
      </c>
      <c r="I53" s="174"/>
      <c r="J53" s="422">
        <v>21.158375734778627</v>
      </c>
      <c r="K53" s="422">
        <v>24.185672176589783</v>
      </c>
      <c r="L53" s="422">
        <v>23.1473107503388</v>
      </c>
      <c r="M53" s="422">
        <v>23.748093281085968</v>
      </c>
      <c r="N53" s="422">
        <v>22.647396415459195</v>
      </c>
      <c r="O53" s="422"/>
      <c r="P53" s="422">
        <v>54.090529490590136</v>
      </c>
      <c r="Q53" s="422">
        <v>56.50064341096477</v>
      </c>
      <c r="R53" s="422">
        <v>60.498569776125322</v>
      </c>
      <c r="S53" s="422">
        <v>66.328970305607569</v>
      </c>
      <c r="T53" s="423">
        <v>66.016989176689549</v>
      </c>
    </row>
    <row r="54" spans="2:20" ht="8.25" customHeight="1" thickBot="1" x14ac:dyDescent="0.3">
      <c r="B54" s="186"/>
      <c r="C54" s="187"/>
      <c r="D54" s="187"/>
      <c r="E54" s="187"/>
      <c r="F54" s="187"/>
      <c r="G54" s="188"/>
      <c r="H54" s="187"/>
      <c r="I54" s="188"/>
      <c r="J54" s="192"/>
      <c r="K54" s="192"/>
      <c r="L54" s="192"/>
      <c r="M54" s="192"/>
      <c r="N54" s="192"/>
      <c r="O54" s="190"/>
      <c r="P54" s="192"/>
      <c r="Q54" s="192"/>
      <c r="R54" s="192"/>
      <c r="S54" s="192"/>
      <c r="T54" s="193"/>
    </row>
    <row r="56" spans="2:20" ht="25.5" customHeight="1" x14ac:dyDescent="0.25">
      <c r="B56" s="545" t="s">
        <v>424</v>
      </c>
      <c r="C56" s="546"/>
      <c r="D56" s="546"/>
      <c r="E56" s="546"/>
      <c r="F56" s="546"/>
      <c r="G56" s="546"/>
      <c r="H56" s="546"/>
      <c r="I56" s="546"/>
      <c r="J56" s="546"/>
      <c r="K56" s="546"/>
      <c r="L56" s="546"/>
      <c r="M56" s="546"/>
      <c r="N56" s="546"/>
      <c r="O56" s="546"/>
      <c r="P56" s="546"/>
      <c r="Q56" s="546"/>
      <c r="R56" s="546"/>
      <c r="S56" s="546"/>
      <c r="T56" s="546"/>
    </row>
    <row r="57" spans="2:20" x14ac:dyDescent="0.25">
      <c r="B57" s="440" t="s">
        <v>477</v>
      </c>
      <c r="C57" s="194"/>
      <c r="D57" s="194"/>
      <c r="E57" s="194"/>
      <c r="F57" s="194"/>
      <c r="G57" s="194"/>
      <c r="H57" s="194"/>
      <c r="I57" s="194"/>
      <c r="J57" s="194"/>
      <c r="K57" s="194"/>
      <c r="L57" s="194"/>
      <c r="M57" s="194"/>
      <c r="N57" s="194"/>
      <c r="O57" s="194"/>
      <c r="P57" s="194"/>
      <c r="Q57" s="194"/>
      <c r="R57" s="194"/>
      <c r="S57" s="194"/>
      <c r="T57" s="194"/>
    </row>
    <row r="58" spans="2:20" x14ac:dyDescent="0.25">
      <c r="B58" s="195" t="s">
        <v>478</v>
      </c>
    </row>
    <row r="59" spans="2:20" x14ac:dyDescent="0.25">
      <c r="B59" s="475" t="s">
        <v>476</v>
      </c>
    </row>
  </sheetData>
  <mergeCells count="16">
    <mergeCell ref="V6:Y6"/>
    <mergeCell ref="AA6:AD6"/>
    <mergeCell ref="AF6:AG6"/>
    <mergeCell ref="P6:T6"/>
    <mergeCell ref="B56:T56"/>
    <mergeCell ref="B33:B34"/>
    <mergeCell ref="D33:D34"/>
    <mergeCell ref="F33:F34"/>
    <mergeCell ref="H33:H34"/>
    <mergeCell ref="B6:B7"/>
    <mergeCell ref="D6:D7"/>
    <mergeCell ref="F6:F7"/>
    <mergeCell ref="H6:H7"/>
    <mergeCell ref="J6:N6"/>
    <mergeCell ref="J32:N33"/>
    <mergeCell ref="P32:T33"/>
  </mergeCells>
  <pageMargins left="0.7" right="0.7" top="0.75" bottom="0.75" header="0.3" footer="0.3"/>
  <pageSetup scale="90" orientation="landscape" r:id="rId1"/>
  <ignoredErrors>
    <ignoredError sqref="C19:C20 B16:C18 B21:C25 B26:G26 B36:G37 B32:I32 T27:T31 C11:C15 G38:G50 I38:I50 I11:I26 T35:T37 I33 O32 G11:G25 D11:D20 I34:L34 B35:L35 C31:L31 I36:L37 B27:L30 N35:R37 N27:R31 O34:R34 D38:D48" twoDigitTextYear="1"/>
    <ignoredError sqref="B19 B4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N81"/>
  <sheetViews>
    <sheetView showGridLines="0" topLeftCell="H1" zoomScaleNormal="100" workbookViewId="0">
      <selection activeCell="M6" sqref="M6"/>
    </sheetView>
  </sheetViews>
  <sheetFormatPr defaultColWidth="8.7109375" defaultRowHeight="15" x14ac:dyDescent="0.25"/>
  <cols>
    <col min="1" max="1" width="8.7109375" style="195"/>
    <col min="2" max="2" width="11.28515625" style="195" customWidth="1"/>
    <col min="3" max="3" width="2.7109375" style="195" customWidth="1"/>
    <col min="4" max="4" width="17.7109375" style="195" customWidth="1"/>
    <col min="5" max="5" width="2.7109375" style="195" customWidth="1"/>
    <col min="6" max="6" width="23.28515625" style="195" customWidth="1"/>
    <col min="7" max="7" width="2.7109375" style="195" customWidth="1"/>
    <col min="8" max="8" width="51.7109375" style="195" bestFit="1" customWidth="1"/>
    <col min="9" max="9" width="2.7109375" style="195" customWidth="1"/>
    <col min="10" max="14" width="8.5703125" style="195" customWidth="1"/>
    <col min="15" max="16384" width="8.7109375" style="195"/>
  </cols>
  <sheetData>
    <row r="2" spans="2:14" x14ac:dyDescent="0.25">
      <c r="B2" s="2" t="s">
        <v>462</v>
      </c>
      <c r="G2" s="196"/>
      <c r="H2" s="197"/>
      <c r="I2" s="196"/>
    </row>
    <row r="3" spans="2:14" ht="7.5" customHeight="1" thickBot="1" x14ac:dyDescent="0.3">
      <c r="B3" s="199"/>
      <c r="C3" s="199"/>
      <c r="D3" s="199"/>
      <c r="E3" s="199"/>
      <c r="F3" s="199"/>
      <c r="G3" s="199"/>
      <c r="H3" s="199"/>
      <c r="I3" s="199"/>
      <c r="J3" s="174"/>
      <c r="K3" s="174"/>
      <c r="L3" s="174"/>
      <c r="M3" s="174"/>
      <c r="N3" s="174"/>
    </row>
    <row r="4" spans="2:14" ht="7.5" customHeight="1" x14ac:dyDescent="0.25">
      <c r="B4" s="200"/>
      <c r="C4" s="201"/>
      <c r="D4" s="201"/>
      <c r="E4" s="201"/>
      <c r="F4" s="201"/>
      <c r="G4" s="201"/>
      <c r="H4" s="201"/>
      <c r="I4" s="201"/>
      <c r="J4" s="202"/>
      <c r="K4" s="202"/>
      <c r="L4" s="202"/>
      <c r="M4" s="202"/>
      <c r="N4" s="203"/>
    </row>
    <row r="5" spans="2:14" x14ac:dyDescent="0.25">
      <c r="B5" s="547" t="s">
        <v>396</v>
      </c>
      <c r="C5" s="416"/>
      <c r="D5" s="541" t="s">
        <v>397</v>
      </c>
      <c r="E5" s="416"/>
      <c r="F5" s="549" t="s">
        <v>355</v>
      </c>
      <c r="G5" s="59"/>
      <c r="H5" s="551" t="s">
        <v>398</v>
      </c>
      <c r="I5" s="174"/>
      <c r="J5" s="555" t="s">
        <v>395</v>
      </c>
      <c r="K5" s="555"/>
      <c r="L5" s="555"/>
      <c r="M5" s="555"/>
      <c r="N5" s="556"/>
    </row>
    <row r="6" spans="2:14" ht="18.600000000000001" customHeight="1" x14ac:dyDescent="0.25">
      <c r="B6" s="548"/>
      <c r="C6" s="416"/>
      <c r="D6" s="543"/>
      <c r="E6" s="416"/>
      <c r="F6" s="550"/>
      <c r="G6" s="59"/>
      <c r="H6" s="552"/>
      <c r="I6" s="174"/>
      <c r="J6" s="175">
        <v>2018</v>
      </c>
      <c r="K6" s="175">
        <v>2019</v>
      </c>
      <c r="L6" s="175">
        <v>2020</v>
      </c>
      <c r="M6" s="175">
        <v>2021</v>
      </c>
      <c r="N6" s="450">
        <v>2022</v>
      </c>
    </row>
    <row r="7" spans="2:14" ht="7.5" customHeight="1" x14ac:dyDescent="0.25">
      <c r="B7" s="176"/>
      <c r="C7" s="174"/>
      <c r="D7" s="174"/>
      <c r="E7" s="174"/>
      <c r="F7" s="174"/>
      <c r="G7" s="174"/>
      <c r="H7" s="174"/>
      <c r="I7" s="174"/>
      <c r="J7" s="177"/>
      <c r="K7" s="174"/>
      <c r="L7" s="174"/>
      <c r="M7" s="174"/>
      <c r="N7" s="178"/>
    </row>
    <row r="8" spans="2:14" x14ac:dyDescent="0.25">
      <c r="B8" s="176"/>
      <c r="C8" s="174"/>
      <c r="D8" s="174"/>
      <c r="E8" s="174"/>
      <c r="F8" s="174"/>
      <c r="G8" s="174"/>
      <c r="H8" s="59" t="s">
        <v>400</v>
      </c>
      <c r="I8" s="174"/>
      <c r="J8" s="174"/>
      <c r="K8" s="174"/>
      <c r="L8" s="174"/>
      <c r="M8" s="174"/>
      <c r="N8" s="178"/>
    </row>
    <row r="9" spans="2:14" ht="5.0999999999999996" customHeight="1" x14ac:dyDescent="0.25">
      <c r="B9" s="176"/>
      <c r="C9" s="174"/>
      <c r="D9" s="174"/>
      <c r="E9" s="174"/>
      <c r="F9" s="174"/>
      <c r="G9" s="174"/>
      <c r="H9" s="59"/>
      <c r="I9" s="174"/>
      <c r="J9" s="174"/>
      <c r="K9" s="174"/>
      <c r="L9" s="174"/>
      <c r="M9" s="174"/>
      <c r="N9" s="178"/>
    </row>
    <row r="10" spans="2:14" x14ac:dyDescent="0.25">
      <c r="B10" s="238">
        <v>88</v>
      </c>
      <c r="C10" s="236"/>
      <c r="D10" s="236" t="s">
        <v>82</v>
      </c>
      <c r="E10" s="236"/>
      <c r="F10" s="173" t="s">
        <v>412</v>
      </c>
      <c r="G10" s="174"/>
      <c r="H10" s="70" t="s">
        <v>401</v>
      </c>
      <c r="I10" s="174"/>
      <c r="J10" s="242">
        <v>6.2926323372974935E-2</v>
      </c>
      <c r="K10" s="242">
        <v>6.9532448842294092E-2</v>
      </c>
      <c r="L10" s="242">
        <v>5.9672815572833715E-2</v>
      </c>
      <c r="M10" s="242">
        <v>5.4351452578525562E-2</v>
      </c>
      <c r="N10" s="243">
        <v>5.7271811107729109E-2</v>
      </c>
    </row>
    <row r="11" spans="2:14" x14ac:dyDescent="0.25">
      <c r="B11" s="238">
        <v>85</v>
      </c>
      <c r="C11" s="236"/>
      <c r="D11" s="236" t="s">
        <v>83</v>
      </c>
      <c r="E11" s="236"/>
      <c r="F11" s="183" t="s">
        <v>413</v>
      </c>
      <c r="G11" s="174"/>
      <c r="H11" s="70" t="s">
        <v>402</v>
      </c>
      <c r="I11" s="174"/>
      <c r="J11" s="242">
        <v>0.67484113656327283</v>
      </c>
      <c r="K11" s="242">
        <v>0.73570507008184072</v>
      </c>
      <c r="L11" s="242">
        <v>0.62139088048932034</v>
      </c>
      <c r="M11" s="242">
        <v>0.57019382888048642</v>
      </c>
      <c r="N11" s="243">
        <v>0.60117055828468013</v>
      </c>
    </row>
    <row r="12" spans="2:14" x14ac:dyDescent="0.25">
      <c r="B12" s="238">
        <v>92</v>
      </c>
      <c r="C12" s="236"/>
      <c r="D12" s="236">
        <v>34</v>
      </c>
      <c r="E12" s="236"/>
      <c r="F12" s="173" t="s">
        <v>414</v>
      </c>
      <c r="G12" s="174"/>
      <c r="H12" s="70" t="s">
        <v>403</v>
      </c>
      <c r="I12" s="174"/>
      <c r="J12" s="242">
        <v>7.5483629171936101E-2</v>
      </c>
      <c r="K12" s="242">
        <v>8.3267184777316358E-2</v>
      </c>
      <c r="L12" s="242">
        <v>7.0159305163586191E-2</v>
      </c>
      <c r="M12" s="242">
        <v>6.2320864469767347E-2</v>
      </c>
      <c r="N12" s="243">
        <v>6.5839409853828662E-2</v>
      </c>
    </row>
    <row r="13" spans="2:14" ht="30" x14ac:dyDescent="0.25">
      <c r="B13" s="238">
        <v>86</v>
      </c>
      <c r="C13" s="236"/>
      <c r="D13" s="236" t="s">
        <v>84</v>
      </c>
      <c r="E13" s="236"/>
      <c r="F13" s="326" t="s">
        <v>415</v>
      </c>
      <c r="G13" s="174"/>
      <c r="H13" s="70" t="s">
        <v>404</v>
      </c>
      <c r="I13" s="174"/>
      <c r="J13" s="242">
        <v>0.75349163465234803</v>
      </c>
      <c r="K13" s="242">
        <v>0.82237954329474805</v>
      </c>
      <c r="L13" s="242">
        <v>0.69597853060641346</v>
      </c>
      <c r="M13" s="242">
        <v>0.63858007059494815</v>
      </c>
      <c r="N13" s="243">
        <v>0.67404840004525446</v>
      </c>
    </row>
    <row r="14" spans="2:14" x14ac:dyDescent="0.25">
      <c r="B14" s="238">
        <v>29</v>
      </c>
      <c r="C14" s="236"/>
      <c r="D14" s="236" t="s">
        <v>85</v>
      </c>
      <c r="E14" s="236"/>
      <c r="F14" s="173" t="s">
        <v>416</v>
      </c>
      <c r="G14" s="174"/>
      <c r="H14" s="70" t="s">
        <v>405</v>
      </c>
      <c r="I14" s="174"/>
      <c r="J14" s="242">
        <v>0.13344267447581493</v>
      </c>
      <c r="K14" s="242">
        <v>0.1442832850995899</v>
      </c>
      <c r="L14" s="242">
        <v>0.11962100812348117</v>
      </c>
      <c r="M14" s="242">
        <v>0.1094457106270932</v>
      </c>
      <c r="N14" s="243">
        <v>0.11775552396866323</v>
      </c>
    </row>
    <row r="15" spans="2:14" ht="5.0999999999999996" customHeight="1" x14ac:dyDescent="0.25">
      <c r="B15" s="238"/>
      <c r="C15" s="236"/>
      <c r="D15" s="236"/>
      <c r="E15" s="236"/>
      <c r="F15" s="173"/>
      <c r="G15" s="174"/>
      <c r="H15" s="70"/>
      <c r="I15" s="174"/>
      <c r="J15" s="242"/>
      <c r="K15" s="236"/>
      <c r="L15" s="236"/>
      <c r="M15" s="242"/>
      <c r="N15" s="243"/>
    </row>
    <row r="16" spans="2:14" x14ac:dyDescent="0.25">
      <c r="B16" s="238"/>
      <c r="C16" s="236"/>
      <c r="D16" s="236"/>
      <c r="E16" s="236"/>
      <c r="F16" s="173"/>
      <c r="G16" s="174"/>
      <c r="H16" s="59" t="s">
        <v>406</v>
      </c>
      <c r="I16" s="174"/>
      <c r="J16" s="242"/>
      <c r="K16" s="236"/>
      <c r="L16" s="236"/>
      <c r="M16" s="242"/>
      <c r="N16" s="243"/>
    </row>
    <row r="17" spans="2:14" ht="5.0999999999999996" customHeight="1" x14ac:dyDescent="0.25">
      <c r="B17" s="238"/>
      <c r="C17" s="236"/>
      <c r="D17" s="236"/>
      <c r="E17" s="236"/>
      <c r="F17" s="173"/>
      <c r="G17" s="174"/>
      <c r="H17" s="59"/>
      <c r="I17" s="174"/>
      <c r="J17" s="242"/>
      <c r="K17" s="242"/>
      <c r="L17" s="242"/>
      <c r="M17" s="242"/>
      <c r="N17" s="243"/>
    </row>
    <row r="18" spans="2:14" x14ac:dyDescent="0.25">
      <c r="B18" s="238" t="s">
        <v>86</v>
      </c>
      <c r="C18" s="236"/>
      <c r="D18" s="236" t="s">
        <v>87</v>
      </c>
      <c r="E18" s="236"/>
      <c r="F18" s="173" t="s">
        <v>417</v>
      </c>
      <c r="G18" s="174"/>
      <c r="H18" s="70" t="s">
        <v>407</v>
      </c>
      <c r="I18" s="174"/>
      <c r="J18" s="242">
        <v>0.59104801442754729</v>
      </c>
      <c r="K18" s="242">
        <v>0.64317850066898175</v>
      </c>
      <c r="L18" s="242">
        <v>0.5412562729596454</v>
      </c>
      <c r="M18" s="242">
        <v>0.49963159642009547</v>
      </c>
      <c r="N18" s="243">
        <v>0.52638130364505742</v>
      </c>
    </row>
    <row r="19" spans="2:14" x14ac:dyDescent="0.25">
      <c r="B19" s="238">
        <v>21</v>
      </c>
      <c r="C19" s="236"/>
      <c r="D19" s="236">
        <v>61</v>
      </c>
      <c r="E19" s="236"/>
      <c r="F19" s="173" t="s">
        <v>334</v>
      </c>
      <c r="G19" s="174"/>
      <c r="H19" s="70" t="s">
        <v>408</v>
      </c>
      <c r="I19" s="174"/>
      <c r="J19" s="242">
        <v>0.50418694223678706</v>
      </c>
      <c r="K19" s="242">
        <v>0.54906145524498817</v>
      </c>
      <c r="L19" s="242">
        <v>0.46239434178695976</v>
      </c>
      <c r="M19" s="242">
        <v>0.42466558409935512</v>
      </c>
      <c r="N19" s="243">
        <v>0.44836956198388478</v>
      </c>
    </row>
    <row r="20" spans="2:14" ht="5.0999999999999996" customHeight="1" x14ac:dyDescent="0.25">
      <c r="B20" s="238"/>
      <c r="C20" s="236"/>
      <c r="D20" s="236"/>
      <c r="E20" s="236"/>
      <c r="F20" s="236"/>
      <c r="G20" s="174"/>
      <c r="H20" s="59"/>
      <c r="I20" s="174"/>
      <c r="J20" s="242"/>
      <c r="K20" s="242"/>
      <c r="L20" s="242"/>
      <c r="M20" s="242"/>
      <c r="N20" s="243"/>
    </row>
    <row r="21" spans="2:14" x14ac:dyDescent="0.25">
      <c r="B21" s="239"/>
      <c r="C21" s="237"/>
      <c r="D21" s="237"/>
      <c r="E21" s="237"/>
      <c r="F21" s="237"/>
      <c r="G21" s="174"/>
      <c r="H21" s="59" t="s">
        <v>409</v>
      </c>
      <c r="I21" s="174"/>
      <c r="J21" s="242">
        <v>2.7954203549006813</v>
      </c>
      <c r="K21" s="242">
        <v>3.0474074880097586</v>
      </c>
      <c r="L21" s="242">
        <v>2.5704731547022401</v>
      </c>
      <c r="M21" s="242">
        <v>2.3591891076702711</v>
      </c>
      <c r="N21" s="243">
        <v>2.4908365688890979</v>
      </c>
    </row>
    <row r="22" spans="2:14" ht="5.0999999999999996" customHeight="1" x14ac:dyDescent="0.25">
      <c r="B22" s="238"/>
      <c r="C22" s="236"/>
      <c r="D22" s="236"/>
      <c r="E22" s="236"/>
      <c r="F22" s="236"/>
      <c r="G22" s="174"/>
      <c r="H22" s="59"/>
      <c r="I22" s="174"/>
      <c r="J22" s="242"/>
      <c r="K22" s="242"/>
      <c r="L22" s="242"/>
      <c r="M22" s="242"/>
      <c r="N22" s="243"/>
    </row>
    <row r="23" spans="2:14" ht="18" customHeight="1" x14ac:dyDescent="0.25">
      <c r="B23" s="239"/>
      <c r="C23" s="237"/>
      <c r="D23" s="240" t="s">
        <v>418</v>
      </c>
      <c r="E23" s="237"/>
      <c r="F23" s="241" t="s">
        <v>419</v>
      </c>
      <c r="G23" s="174"/>
      <c r="H23" s="321" t="s">
        <v>410</v>
      </c>
      <c r="I23" s="174"/>
      <c r="J23" s="242">
        <v>1.9417061365026793</v>
      </c>
      <c r="K23" s="242">
        <v>2.2575367105529862</v>
      </c>
      <c r="L23" s="242">
        <v>2.0923216397413311</v>
      </c>
      <c r="M23" s="242">
        <v>2.1724349998879693</v>
      </c>
      <c r="N23" s="243">
        <v>2.2813836091480142</v>
      </c>
    </row>
    <row r="24" spans="2:14" ht="5.0999999999999996" customHeight="1" x14ac:dyDescent="0.25">
      <c r="B24" s="179"/>
      <c r="C24" s="177"/>
      <c r="D24" s="177"/>
      <c r="E24" s="177"/>
      <c r="F24" s="177"/>
      <c r="G24" s="174"/>
      <c r="H24" s="59"/>
      <c r="I24" s="174"/>
      <c r="J24" s="242"/>
      <c r="K24" s="242"/>
      <c r="L24" s="242"/>
      <c r="M24" s="242"/>
      <c r="N24" s="243"/>
    </row>
    <row r="25" spans="2:14" x14ac:dyDescent="0.25">
      <c r="B25" s="184"/>
      <c r="C25" s="180"/>
      <c r="D25" s="180"/>
      <c r="E25" s="180"/>
      <c r="F25" s="180"/>
      <c r="G25" s="174"/>
      <c r="H25" s="322" t="s">
        <v>411</v>
      </c>
      <c r="I25" s="174"/>
      <c r="J25" s="244">
        <v>4.7371264914033606</v>
      </c>
      <c r="K25" s="244">
        <v>5.3049441985627448</v>
      </c>
      <c r="L25" s="244">
        <v>4.6627947944435713</v>
      </c>
      <c r="M25" s="244">
        <v>4.5316241075582404</v>
      </c>
      <c r="N25" s="245">
        <v>4.7722201780371121</v>
      </c>
    </row>
    <row r="26" spans="2:14" ht="7.5" customHeight="1" thickBot="1" x14ac:dyDescent="0.3">
      <c r="B26" s="186"/>
      <c r="C26" s="187"/>
      <c r="D26" s="187"/>
      <c r="E26" s="187"/>
      <c r="F26" s="187"/>
      <c r="G26" s="188"/>
      <c r="H26" s="187"/>
      <c r="I26" s="188"/>
      <c r="J26" s="190"/>
      <c r="K26" s="190"/>
      <c r="L26" s="190"/>
      <c r="M26" s="190"/>
      <c r="N26" s="191"/>
    </row>
    <row r="27" spans="2:14" ht="7.15" customHeight="1" x14ac:dyDescent="0.25">
      <c r="B27" s="204"/>
      <c r="C27" s="204"/>
      <c r="D27" s="204"/>
      <c r="E27" s="204"/>
      <c r="F27" s="204"/>
      <c r="J27" s="206"/>
      <c r="K27" s="206"/>
      <c r="L27" s="206"/>
      <c r="M27" s="206"/>
      <c r="N27" s="206"/>
    </row>
    <row r="28" spans="2:14" ht="30.6" customHeight="1" x14ac:dyDescent="0.25">
      <c r="B28" s="545" t="s">
        <v>424</v>
      </c>
      <c r="C28" s="546"/>
      <c r="D28" s="546"/>
      <c r="E28" s="546"/>
      <c r="F28" s="546"/>
      <c r="G28" s="546"/>
      <c r="H28" s="546"/>
      <c r="I28" s="546"/>
      <c r="J28" s="546"/>
      <c r="K28" s="546"/>
      <c r="L28" s="546"/>
      <c r="M28" s="546"/>
      <c r="N28" s="546"/>
    </row>
    <row r="29" spans="2:14" ht="24" customHeight="1" x14ac:dyDescent="0.25">
      <c r="B29" s="476" t="s">
        <v>477</v>
      </c>
      <c r="C29" s="477"/>
      <c r="D29" s="477"/>
      <c r="E29" s="477"/>
      <c r="F29" s="477"/>
      <c r="G29" s="477"/>
      <c r="H29" s="477"/>
      <c r="I29" s="477"/>
      <c r="J29" s="477"/>
      <c r="K29" s="477"/>
      <c r="L29" s="477"/>
      <c r="M29" s="477"/>
      <c r="N29" s="477"/>
    </row>
    <row r="30" spans="2:14" x14ac:dyDescent="0.25">
      <c r="B30" s="195" t="s">
        <v>478</v>
      </c>
      <c r="H30" s="210"/>
      <c r="J30" s="211"/>
    </row>
    <row r="31" spans="2:14" x14ac:dyDescent="0.25">
      <c r="H31" s="210"/>
    </row>
    <row r="32" spans="2:14" x14ac:dyDescent="0.25">
      <c r="C32" s="209"/>
      <c r="D32" s="209"/>
      <c r="E32" s="209"/>
      <c r="F32" s="209"/>
      <c r="G32" s="209"/>
      <c r="H32" s="209"/>
      <c r="I32" s="209"/>
    </row>
    <row r="57" spans="4:9" x14ac:dyDescent="0.25">
      <c r="I57" s="207"/>
    </row>
    <row r="58" spans="4:9" x14ac:dyDescent="0.25">
      <c r="D58" s="208"/>
      <c r="I58" s="208"/>
    </row>
    <row r="59" spans="4:9" x14ac:dyDescent="0.25">
      <c r="I59" s="212"/>
    </row>
    <row r="80" spans="9:9" x14ac:dyDescent="0.25">
      <c r="I80" s="207"/>
    </row>
    <row r="81" spans="9:9" x14ac:dyDescent="0.25">
      <c r="I81" s="208"/>
    </row>
  </sheetData>
  <mergeCells count="6">
    <mergeCell ref="B28:N28"/>
    <mergeCell ref="B5:B6"/>
    <mergeCell ref="D5:D6"/>
    <mergeCell ref="F5:F6"/>
    <mergeCell ref="H5:H6"/>
    <mergeCell ref="J5:N5"/>
  </mergeCells>
  <pageMargins left="0.7" right="0.7" top="0.75" bottom="0.75" header="0.3" footer="0.3"/>
  <pageSetup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AA100"/>
  <sheetViews>
    <sheetView showGridLines="0" topLeftCell="B1" zoomScale="70" zoomScaleNormal="70" workbookViewId="0">
      <selection activeCell="M27" sqref="M27"/>
    </sheetView>
  </sheetViews>
  <sheetFormatPr defaultColWidth="8.7109375" defaultRowHeight="15.75" x14ac:dyDescent="0.3"/>
  <cols>
    <col min="1" max="1" width="8.7109375" style="36"/>
    <col min="2" max="2" width="15.5703125" style="36" customWidth="1"/>
    <col min="3" max="3" width="2.5703125" style="36" customWidth="1"/>
    <col min="4" max="4" width="51.5703125" style="36" customWidth="1"/>
    <col min="5" max="5" width="2.5703125" style="36" customWidth="1"/>
    <col min="6" max="9" width="10.42578125" style="36" bestFit="1" customWidth="1"/>
    <col min="10" max="10" width="5.7109375" style="36" customWidth="1"/>
    <col min="11" max="14" width="8.5703125" style="36" customWidth="1"/>
    <col min="15" max="15" width="2.5703125" style="36" customWidth="1"/>
    <col min="16" max="19" width="8.5703125" style="36" customWidth="1"/>
    <col min="20" max="20" width="2.5703125" style="36" customWidth="1"/>
    <col min="21" max="24" width="8.5703125" style="36" customWidth="1"/>
    <col min="25" max="16384" width="8.7109375" style="36"/>
  </cols>
  <sheetData>
    <row r="2" spans="2:27" x14ac:dyDescent="0.3">
      <c r="C2" s="35"/>
      <c r="D2" s="40" t="s">
        <v>11</v>
      </c>
      <c r="E2" s="35"/>
    </row>
    <row r="3" spans="2:27" x14ac:dyDescent="0.3">
      <c r="B3" s="83" t="s">
        <v>32</v>
      </c>
      <c r="C3" s="83"/>
      <c r="D3" s="83"/>
      <c r="E3" s="35"/>
    </row>
    <row r="4" spans="2:27" ht="7.5" customHeight="1" thickBot="1" x14ac:dyDescent="0.35">
      <c r="B4" s="51"/>
      <c r="C4" s="51"/>
      <c r="D4" s="51"/>
      <c r="E4" s="51"/>
      <c r="F4" s="39"/>
      <c r="G4" s="39"/>
      <c r="H4" s="39"/>
      <c r="I4" s="39"/>
      <c r="J4" s="39"/>
      <c r="K4" s="39"/>
      <c r="L4" s="39"/>
      <c r="M4" s="39"/>
      <c r="N4" s="39"/>
      <c r="O4" s="39"/>
      <c r="P4" s="39"/>
      <c r="Q4" s="39"/>
      <c r="R4" s="39"/>
      <c r="S4" s="39"/>
      <c r="T4" s="39"/>
      <c r="U4" s="39"/>
      <c r="V4" s="39"/>
      <c r="W4" s="39"/>
      <c r="X4" s="39"/>
    </row>
    <row r="5" spans="2:27" ht="7.5" customHeight="1" x14ac:dyDescent="0.3">
      <c r="B5" s="61"/>
      <c r="C5" s="62"/>
      <c r="D5" s="62"/>
      <c r="E5" s="62"/>
      <c r="F5" s="63"/>
      <c r="G5" s="63"/>
      <c r="H5" s="63"/>
      <c r="I5" s="63"/>
      <c r="J5" s="63"/>
      <c r="K5" s="63"/>
      <c r="L5" s="63"/>
      <c r="M5" s="63"/>
      <c r="N5" s="63"/>
      <c r="O5" s="63"/>
      <c r="P5" s="63"/>
      <c r="Q5" s="63"/>
      <c r="R5" s="63"/>
      <c r="S5" s="63"/>
      <c r="T5" s="63"/>
      <c r="U5" s="63"/>
      <c r="V5" s="63"/>
      <c r="W5" s="63"/>
      <c r="X5" s="64"/>
      <c r="Z5" s="52"/>
      <c r="AA5" s="52"/>
    </row>
    <row r="6" spans="2:27" x14ac:dyDescent="0.3">
      <c r="B6" s="65"/>
      <c r="C6" s="59"/>
      <c r="D6" s="59"/>
      <c r="E6" s="59"/>
      <c r="F6" s="542" t="s">
        <v>10</v>
      </c>
      <c r="G6" s="542"/>
      <c r="H6" s="542"/>
      <c r="I6" s="542"/>
      <c r="J6" s="59"/>
      <c r="K6" s="542" t="s">
        <v>7</v>
      </c>
      <c r="L6" s="542"/>
      <c r="M6" s="542"/>
      <c r="N6" s="542"/>
      <c r="O6" s="59"/>
      <c r="P6" s="542" t="s">
        <v>8</v>
      </c>
      <c r="Q6" s="542"/>
      <c r="R6" s="542"/>
      <c r="S6" s="542"/>
      <c r="T6" s="59"/>
      <c r="U6" s="542" t="s">
        <v>12</v>
      </c>
      <c r="V6" s="542"/>
      <c r="W6" s="542"/>
      <c r="X6" s="557"/>
      <c r="Z6" s="559" t="s">
        <v>13</v>
      </c>
      <c r="AA6" s="559"/>
    </row>
    <row r="7" spans="2:27" x14ac:dyDescent="0.3">
      <c r="B7" s="66" t="s">
        <v>14</v>
      </c>
      <c r="C7" s="59"/>
      <c r="D7" s="42" t="s">
        <v>15</v>
      </c>
      <c r="E7" s="59"/>
      <c r="F7" s="90">
        <v>2018</v>
      </c>
      <c r="G7" s="90">
        <v>2019</v>
      </c>
      <c r="H7" s="90">
        <v>2020</v>
      </c>
      <c r="I7" s="59">
        <v>2021</v>
      </c>
      <c r="J7" s="59"/>
      <c r="K7" s="90">
        <v>2018</v>
      </c>
      <c r="L7" s="90">
        <v>2019</v>
      </c>
      <c r="M7" s="90">
        <v>2020</v>
      </c>
      <c r="N7" s="59">
        <v>2021</v>
      </c>
      <c r="O7" s="59"/>
      <c r="P7" s="90">
        <v>2018</v>
      </c>
      <c r="Q7" s="90">
        <v>2019</v>
      </c>
      <c r="R7" s="90">
        <v>2020</v>
      </c>
      <c r="S7" s="59">
        <v>2021</v>
      </c>
      <c r="T7" s="59"/>
      <c r="U7" s="90">
        <v>2018</v>
      </c>
      <c r="V7" s="90">
        <v>2019</v>
      </c>
      <c r="W7" s="90">
        <v>2020</v>
      </c>
      <c r="X7" s="67">
        <v>2021</v>
      </c>
      <c r="Z7" s="88">
        <v>2018</v>
      </c>
      <c r="AA7" s="88">
        <v>2019</v>
      </c>
    </row>
    <row r="8" spans="2:27" ht="7.5" customHeight="1" x14ac:dyDescent="0.3">
      <c r="B8" s="65"/>
      <c r="C8" s="59"/>
      <c r="D8" s="59"/>
      <c r="E8" s="59"/>
      <c r="F8" s="47"/>
      <c r="G8" s="47"/>
      <c r="H8" s="47"/>
      <c r="I8" s="47"/>
      <c r="J8" s="59"/>
      <c r="K8" s="47"/>
      <c r="L8" s="47"/>
      <c r="M8" s="47"/>
      <c r="N8" s="47"/>
      <c r="O8" s="59"/>
      <c r="P8" s="47"/>
      <c r="Q8" s="47"/>
      <c r="R8" s="47"/>
      <c r="S8" s="47"/>
      <c r="T8" s="59"/>
      <c r="U8" s="47"/>
      <c r="V8" s="47"/>
      <c r="W8" s="47"/>
      <c r="X8" s="68"/>
      <c r="Z8" s="47"/>
      <c r="AA8" s="47"/>
    </row>
    <row r="9" spans="2:27" ht="7.5" customHeight="1" x14ac:dyDescent="0.3">
      <c r="B9" s="65"/>
      <c r="C9" s="59"/>
      <c r="D9" s="59"/>
      <c r="E9" s="59"/>
      <c r="F9" s="59"/>
      <c r="G9" s="59"/>
      <c r="H9" s="59"/>
      <c r="I9" s="59"/>
      <c r="J9" s="59"/>
      <c r="K9" s="90"/>
      <c r="L9" s="59"/>
      <c r="M9" s="59"/>
      <c r="N9" s="59"/>
      <c r="O9" s="59"/>
      <c r="P9" s="59"/>
      <c r="Q9" s="59"/>
      <c r="R9" s="59"/>
      <c r="S9" s="59"/>
      <c r="T9" s="59"/>
      <c r="U9" s="59"/>
      <c r="V9" s="59"/>
      <c r="W9" s="59"/>
      <c r="X9" s="67"/>
    </row>
    <row r="10" spans="2:27" x14ac:dyDescent="0.3">
      <c r="B10" s="65"/>
      <c r="C10" s="59"/>
      <c r="D10" s="59" t="s">
        <v>16</v>
      </c>
      <c r="E10" s="59"/>
      <c r="F10" s="59"/>
      <c r="G10" s="59"/>
      <c r="H10" s="59"/>
      <c r="I10" s="59"/>
      <c r="J10" s="59"/>
      <c r="K10" s="59"/>
      <c r="L10" s="59"/>
      <c r="M10" s="59"/>
      <c r="N10" s="59"/>
      <c r="O10" s="59"/>
      <c r="P10" s="59"/>
      <c r="Q10" s="59"/>
      <c r="R10" s="59"/>
      <c r="S10" s="59"/>
      <c r="T10" s="59"/>
      <c r="U10" s="59"/>
      <c r="V10" s="59"/>
      <c r="W10" s="59"/>
      <c r="X10" s="67"/>
    </row>
    <row r="11" spans="2:27" ht="5.0999999999999996" customHeight="1" x14ac:dyDescent="0.3">
      <c r="B11" s="65"/>
      <c r="C11" s="59"/>
      <c r="D11" s="59"/>
      <c r="E11" s="59"/>
      <c r="F11" s="59"/>
      <c r="G11" s="59"/>
      <c r="H11" s="59"/>
      <c r="I11" s="59"/>
      <c r="J11" s="59"/>
      <c r="K11" s="59"/>
      <c r="L11" s="59"/>
      <c r="M11" s="59"/>
      <c r="N11" s="59"/>
      <c r="O11" s="59"/>
      <c r="P11" s="59"/>
      <c r="Q11" s="59"/>
      <c r="R11" s="59"/>
      <c r="S11" s="59"/>
      <c r="T11" s="59"/>
      <c r="U11" s="59"/>
      <c r="V11" s="59"/>
      <c r="W11" s="59"/>
      <c r="X11" s="67"/>
    </row>
    <row r="12" spans="2:27" x14ac:dyDescent="0.3">
      <c r="B12" s="69">
        <v>88</v>
      </c>
      <c r="C12" s="59"/>
      <c r="D12" s="70" t="s">
        <v>17</v>
      </c>
      <c r="E12" s="59"/>
      <c r="F12" s="71">
        <v>29.930260875863041</v>
      </c>
      <c r="G12" s="71">
        <v>28.408071339415983</v>
      </c>
      <c r="H12" s="71">
        <v>33.895537547841286</v>
      </c>
      <c r="I12" s="90"/>
      <c r="J12" s="90"/>
      <c r="K12" s="49" t="e">
        <f>($F12/$F$98)*10^2</f>
        <v>#REF!</v>
      </c>
      <c r="L12" s="49" t="e">
        <f>($G12/$G$98)*10^2</f>
        <v>#REF!</v>
      </c>
      <c r="M12" s="49" t="e">
        <f>($H12/$H$98)*10^2</f>
        <v>#REF!</v>
      </c>
      <c r="N12" s="49"/>
      <c r="O12" s="90"/>
      <c r="P12" s="49" t="e">
        <f>($F12/$F$99)*10^2</f>
        <v>#REF!</v>
      </c>
      <c r="Q12" s="49" t="e">
        <f>($G12/$G$99)*10^2</f>
        <v>#REF!</v>
      </c>
      <c r="R12" s="49" t="e">
        <f>($H12/$H$99)*10^2</f>
        <v>#REF!</v>
      </c>
      <c r="S12" s="49"/>
      <c r="T12" s="49"/>
      <c r="U12" s="49" t="e">
        <f>($F12/$F$100)*10^2</f>
        <v>#REF!</v>
      </c>
      <c r="V12" s="49" t="e">
        <f>($G12/$G$100)*10^2</f>
        <v>#REF!</v>
      </c>
      <c r="W12" s="49" t="e">
        <f>($H12/$H$100)*10^2</f>
        <v>#REF!</v>
      </c>
      <c r="X12" s="72"/>
      <c r="Z12" s="44" t="e">
        <f>K12/$K$26*100</f>
        <v>#REF!</v>
      </c>
      <c r="AA12" s="44" t="e">
        <f>L12/$L$26*100</f>
        <v>#REF!</v>
      </c>
    </row>
    <row r="13" spans="2:27" x14ac:dyDescent="0.3">
      <c r="B13" s="69">
        <v>85</v>
      </c>
      <c r="C13" s="59"/>
      <c r="D13" s="70" t="s">
        <v>18</v>
      </c>
      <c r="E13" s="59"/>
      <c r="F13" s="71">
        <v>303.12048104919404</v>
      </c>
      <c r="G13" s="71">
        <v>352.43599952160275</v>
      </c>
      <c r="H13" s="71">
        <v>276.94219277268985</v>
      </c>
      <c r="I13" s="90"/>
      <c r="J13" s="90"/>
      <c r="K13" s="49" t="e">
        <f>($F13/$F$98)*10^2</f>
        <v>#REF!</v>
      </c>
      <c r="L13" s="49" t="e">
        <f>($G13/$G$98)*10^2</f>
        <v>#REF!</v>
      </c>
      <c r="M13" s="49" t="e">
        <f>($H13/$H$98)*10^2</f>
        <v>#REF!</v>
      </c>
      <c r="N13" s="49"/>
      <c r="O13" s="90"/>
      <c r="P13" s="49" t="e">
        <f>($F13/$F$99)*10^2</f>
        <v>#REF!</v>
      </c>
      <c r="Q13" s="49" t="e">
        <f>($G13/$G$99)*10^2</f>
        <v>#REF!</v>
      </c>
      <c r="R13" s="49" t="e">
        <f>($H13/$H$99)*10^2</f>
        <v>#REF!</v>
      </c>
      <c r="S13" s="49"/>
      <c r="T13" s="49"/>
      <c r="U13" s="49" t="e">
        <f>($F13/$F$100)*10^2</f>
        <v>#REF!</v>
      </c>
      <c r="V13" s="49" t="e">
        <f>($G13/$G$100)*10^2</f>
        <v>#REF!</v>
      </c>
      <c r="W13" s="49" t="e">
        <f>($H13/$H$100)*10^2</f>
        <v>#REF!</v>
      </c>
      <c r="X13" s="72"/>
      <c r="Z13" s="44" t="e">
        <f>K13/$K$26*100</f>
        <v>#REF!</v>
      </c>
      <c r="AA13" s="44" t="e">
        <f>L13/$L$26*100</f>
        <v>#REF!</v>
      </c>
    </row>
    <row r="14" spans="2:27" x14ac:dyDescent="0.3">
      <c r="B14" s="69">
        <v>92</v>
      </c>
      <c r="C14" s="59"/>
      <c r="D14" s="70" t="s">
        <v>19</v>
      </c>
      <c r="E14" s="59"/>
      <c r="F14" s="71">
        <v>2.3662117587259672</v>
      </c>
      <c r="G14" s="71">
        <v>65.90905231767556</v>
      </c>
      <c r="H14" s="71">
        <v>62.420611657863901</v>
      </c>
      <c r="I14" s="90"/>
      <c r="J14" s="90"/>
      <c r="K14" s="49" t="e">
        <f>($F14/$F$98)*10^2</f>
        <v>#REF!</v>
      </c>
      <c r="L14" s="49" t="e">
        <f>($G14/$G$98)*10^2</f>
        <v>#REF!</v>
      </c>
      <c r="M14" s="49" t="e">
        <f>($H14/$H$98)*10^2</f>
        <v>#REF!</v>
      </c>
      <c r="N14" s="49"/>
      <c r="O14" s="90"/>
      <c r="P14" s="49" t="e">
        <f>($F14/$F$99)*10^2</f>
        <v>#REF!</v>
      </c>
      <c r="Q14" s="49" t="e">
        <f>($G14/$G$99)*10^2</f>
        <v>#REF!</v>
      </c>
      <c r="R14" s="49" t="e">
        <f>($H14/$H$99)*10^2</f>
        <v>#REF!</v>
      </c>
      <c r="S14" s="49"/>
      <c r="T14" s="49"/>
      <c r="U14" s="49" t="e">
        <f>($F14/$F$100)*10^2</f>
        <v>#REF!</v>
      </c>
      <c r="V14" s="49" t="e">
        <f>($G14/$G$100)*10^2</f>
        <v>#REF!</v>
      </c>
      <c r="W14" s="49" t="e">
        <f>($H14/$H$100)*10^2</f>
        <v>#REF!</v>
      </c>
      <c r="X14" s="72"/>
      <c r="Z14" s="44" t="e">
        <f>K14/$K$26*100</f>
        <v>#REF!</v>
      </c>
      <c r="AA14" s="44" t="e">
        <f>L14/$L$26*100</f>
        <v>#REF!</v>
      </c>
    </row>
    <row r="15" spans="2:27" x14ac:dyDescent="0.3">
      <c r="B15" s="69">
        <v>86</v>
      </c>
      <c r="C15" s="59"/>
      <c r="D15" s="70" t="s">
        <v>20</v>
      </c>
      <c r="E15" s="59"/>
      <c r="F15" s="71">
        <v>327.82660676909245</v>
      </c>
      <c r="G15" s="71">
        <v>380.19861792709889</v>
      </c>
      <c r="H15" s="71">
        <v>288.485153060843</v>
      </c>
      <c r="I15" s="90"/>
      <c r="J15" s="90"/>
      <c r="K15" s="49" t="e">
        <f>($F15/$F$98)*10^2</f>
        <v>#REF!</v>
      </c>
      <c r="L15" s="49" t="e">
        <f>($G15/$G$98)*10^2</f>
        <v>#REF!</v>
      </c>
      <c r="M15" s="49" t="e">
        <f>($H15/$H$98)*10^2</f>
        <v>#REF!</v>
      </c>
      <c r="N15" s="49"/>
      <c r="O15" s="90"/>
      <c r="P15" s="49" t="e">
        <f>($F15/$F$99)*10^2</f>
        <v>#REF!</v>
      </c>
      <c r="Q15" s="49" t="e">
        <f>($G15/$G$99)*10^2</f>
        <v>#REF!</v>
      </c>
      <c r="R15" s="49" t="e">
        <f>($H15/$H$99)*10^2</f>
        <v>#REF!</v>
      </c>
      <c r="S15" s="49"/>
      <c r="T15" s="49"/>
      <c r="U15" s="49" t="e">
        <f>($F15/$F$100)*10^2</f>
        <v>#REF!</v>
      </c>
      <c r="V15" s="49" t="e">
        <f>($G15/$G$100)*10^2</f>
        <v>#REF!</v>
      </c>
      <c r="W15" s="49" t="e">
        <f>($H15/$H$100)*10^2</f>
        <v>#REF!</v>
      </c>
      <c r="X15" s="72"/>
      <c r="Z15" s="44" t="e">
        <f>K15/$K$26*100</f>
        <v>#REF!</v>
      </c>
      <c r="AA15" s="44" t="e">
        <f>L15/$L$26*100</f>
        <v>#REF!</v>
      </c>
    </row>
    <row r="16" spans="2:27" x14ac:dyDescent="0.3">
      <c r="B16" s="69">
        <v>29</v>
      </c>
      <c r="C16" s="59"/>
      <c r="D16" s="70" t="s">
        <v>21</v>
      </c>
      <c r="E16" s="59"/>
      <c r="F16" s="71">
        <v>46.554821055537559</v>
      </c>
      <c r="G16" s="71">
        <v>51.692155392699533</v>
      </c>
      <c r="H16" s="71">
        <v>64.488816069907898</v>
      </c>
      <c r="I16" s="90"/>
      <c r="J16" s="90"/>
      <c r="K16" s="49" t="e">
        <f>($F16/$F$98)*10^2</f>
        <v>#REF!</v>
      </c>
      <c r="L16" s="49" t="e">
        <f>($G16/$G$98)*10^2</f>
        <v>#REF!</v>
      </c>
      <c r="M16" s="49" t="e">
        <f>($H16/$H$98)*10^2</f>
        <v>#REF!</v>
      </c>
      <c r="N16" s="49"/>
      <c r="O16" s="90"/>
      <c r="P16" s="49" t="e">
        <f>($F16/$F$99)*10^2</f>
        <v>#REF!</v>
      </c>
      <c r="Q16" s="49" t="e">
        <f>($G16/$G$99)*10^2</f>
        <v>#REF!</v>
      </c>
      <c r="R16" s="49" t="e">
        <f>($H16/$H$99)*10^2</f>
        <v>#REF!</v>
      </c>
      <c r="S16" s="49"/>
      <c r="T16" s="49"/>
      <c r="U16" s="49" t="e">
        <f>($F16/$F$100)*10^2</f>
        <v>#REF!</v>
      </c>
      <c r="V16" s="49" t="e">
        <f>($G16/$G$100)*10^2</f>
        <v>#REF!</v>
      </c>
      <c r="W16" s="49" t="e">
        <f>($H16/$H$100)*10^2</f>
        <v>#REF!</v>
      </c>
      <c r="X16" s="72"/>
      <c r="Z16" s="44" t="e">
        <f>K16/$K$26*100</f>
        <v>#REF!</v>
      </c>
      <c r="AA16" s="44" t="e">
        <f>L16/$L$26*100</f>
        <v>#REF!</v>
      </c>
    </row>
    <row r="17" spans="2:27" ht="5.0999999999999996" customHeight="1" x14ac:dyDescent="0.3">
      <c r="B17" s="69"/>
      <c r="C17" s="59"/>
      <c r="D17" s="70"/>
      <c r="E17" s="59"/>
      <c r="F17" s="71"/>
      <c r="G17" s="71"/>
      <c r="H17" s="71"/>
      <c r="I17" s="90"/>
      <c r="J17" s="90"/>
      <c r="K17" s="49"/>
      <c r="L17" s="90"/>
      <c r="M17" s="90"/>
      <c r="N17" s="90"/>
      <c r="O17" s="90"/>
      <c r="P17" s="49"/>
      <c r="Q17" s="49"/>
      <c r="R17" s="49"/>
      <c r="S17" s="49"/>
      <c r="T17" s="49"/>
      <c r="U17" s="49"/>
      <c r="V17" s="49"/>
      <c r="W17" s="49"/>
      <c r="X17" s="72"/>
      <c r="Z17" s="44"/>
      <c r="AA17" s="44"/>
    </row>
    <row r="18" spans="2:27" x14ac:dyDescent="0.3">
      <c r="B18" s="69"/>
      <c r="C18" s="59"/>
      <c r="D18" s="59" t="s">
        <v>22</v>
      </c>
      <c r="E18" s="59"/>
      <c r="F18" s="71"/>
      <c r="G18" s="71"/>
      <c r="H18" s="71"/>
      <c r="I18" s="90"/>
      <c r="J18" s="90"/>
      <c r="K18" s="49"/>
      <c r="L18" s="90"/>
      <c r="M18" s="90"/>
      <c r="N18" s="90"/>
      <c r="O18" s="90"/>
      <c r="P18" s="49"/>
      <c r="Q18" s="49"/>
      <c r="R18" s="49"/>
      <c r="S18" s="49"/>
      <c r="T18" s="49"/>
      <c r="U18" s="49"/>
      <c r="V18" s="49"/>
      <c r="W18" s="49"/>
      <c r="X18" s="72"/>
      <c r="Z18" s="44"/>
      <c r="AA18" s="44"/>
    </row>
    <row r="19" spans="2:27" ht="5.0999999999999996" customHeight="1" x14ac:dyDescent="0.3">
      <c r="B19" s="69"/>
      <c r="C19" s="59"/>
      <c r="D19" s="59"/>
      <c r="E19" s="59"/>
      <c r="F19" s="71"/>
      <c r="G19" s="71"/>
      <c r="H19" s="71"/>
      <c r="I19" s="90"/>
      <c r="J19" s="90"/>
      <c r="K19" s="49"/>
      <c r="L19" s="49"/>
      <c r="M19" s="49"/>
      <c r="N19" s="49"/>
      <c r="O19" s="90"/>
      <c r="P19" s="49"/>
      <c r="Q19" s="49"/>
      <c r="R19" s="49"/>
      <c r="S19" s="49"/>
      <c r="T19" s="49"/>
      <c r="U19" s="49"/>
      <c r="V19" s="49"/>
      <c r="W19" s="49"/>
      <c r="X19" s="72"/>
      <c r="Z19" s="44"/>
      <c r="AA19" s="44"/>
    </row>
    <row r="20" spans="2:27" x14ac:dyDescent="0.3">
      <c r="B20" s="69" t="str">
        <f>"01"</f>
        <v>01</v>
      </c>
      <c r="C20" s="59"/>
      <c r="D20" s="70" t="s">
        <v>23</v>
      </c>
      <c r="E20" s="59"/>
      <c r="F20" s="71">
        <v>258.98073802735917</v>
      </c>
      <c r="G20" s="71">
        <v>325.4792578190727</v>
      </c>
      <c r="H20" s="71">
        <v>277.78239241171786</v>
      </c>
      <c r="I20" s="90"/>
      <c r="J20" s="90"/>
      <c r="K20" s="49" t="e">
        <f>($F20/$F$98)*10^2</f>
        <v>#REF!</v>
      </c>
      <c r="L20" s="49" t="e">
        <f>($G20/$G$98)*10^2</f>
        <v>#REF!</v>
      </c>
      <c r="M20" s="49" t="e">
        <f>($H20/$H$98)*10^2</f>
        <v>#REF!</v>
      </c>
      <c r="N20" s="49"/>
      <c r="O20" s="90"/>
      <c r="P20" s="49" t="e">
        <f>($F20/$F$99)*10^2</f>
        <v>#REF!</v>
      </c>
      <c r="Q20" s="49" t="e">
        <f>($G20/$G$99)*10^2</f>
        <v>#REF!</v>
      </c>
      <c r="R20" s="49" t="e">
        <f>($H20/$H$99)*10^2</f>
        <v>#REF!</v>
      </c>
      <c r="S20" s="49"/>
      <c r="T20" s="49"/>
      <c r="U20" s="49" t="e">
        <f>($F20/$F$100)*10^2</f>
        <v>#REF!</v>
      </c>
      <c r="V20" s="49" t="e">
        <f>($G20/$G$100)*10^2</f>
        <v>#REF!</v>
      </c>
      <c r="W20" s="49" t="e">
        <f>($H20/$H$100)*10^2</f>
        <v>#REF!</v>
      </c>
      <c r="X20" s="72"/>
      <c r="Z20" s="44" t="e">
        <f>K20/$K$26*100</f>
        <v>#REF!</v>
      </c>
      <c r="AA20" s="44" t="e">
        <f>L20/$L$26*100</f>
        <v>#REF!</v>
      </c>
    </row>
    <row r="21" spans="2:27" x14ac:dyDescent="0.3">
      <c r="B21" s="69">
        <v>21</v>
      </c>
      <c r="C21" s="59"/>
      <c r="D21" s="70" t="s">
        <v>24</v>
      </c>
      <c r="E21" s="59"/>
      <c r="F21" s="71">
        <v>192.05347402995858</v>
      </c>
      <c r="G21" s="71">
        <v>235.61557027759773</v>
      </c>
      <c r="H21" s="71">
        <v>258.99379310951281</v>
      </c>
      <c r="I21" s="90"/>
      <c r="J21" s="90"/>
      <c r="K21" s="49" t="e">
        <f>($F21/$F$98)*10^2</f>
        <v>#REF!</v>
      </c>
      <c r="L21" s="49" t="e">
        <f>($G21/$G$98)*10^2</f>
        <v>#REF!</v>
      </c>
      <c r="M21" s="49" t="e">
        <f>($H21/$H$98)*10^2</f>
        <v>#REF!</v>
      </c>
      <c r="N21" s="49"/>
      <c r="O21" s="90"/>
      <c r="P21" s="49" t="e">
        <f>($F21/$F$99)*10^2</f>
        <v>#REF!</v>
      </c>
      <c r="Q21" s="49" t="e">
        <f>($G21/$G$99)*10^2</f>
        <v>#REF!</v>
      </c>
      <c r="R21" s="49" t="e">
        <f>($H21/$H$99)*10^2</f>
        <v>#REF!</v>
      </c>
      <c r="S21" s="49"/>
      <c r="T21" s="49"/>
      <c r="U21" s="49" t="e">
        <f>($F21/$F$100)*10^2</f>
        <v>#REF!</v>
      </c>
      <c r="V21" s="49" t="e">
        <f>($G21/$G$100)*10^2</f>
        <v>#REF!</v>
      </c>
      <c r="W21" s="49" t="e">
        <f>($H21/$H$100)*10^2</f>
        <v>#REF!</v>
      </c>
      <c r="X21" s="72"/>
      <c r="Z21" s="44" t="e">
        <f>K21/$K$26*100</f>
        <v>#REF!</v>
      </c>
      <c r="AA21" s="44" t="e">
        <f>L21/$L$26*100</f>
        <v>#REF!</v>
      </c>
    </row>
    <row r="22" spans="2:27" ht="5.0999999999999996" customHeight="1" x14ac:dyDescent="0.3">
      <c r="B22" s="69"/>
      <c r="C22" s="59"/>
      <c r="D22" s="59"/>
      <c r="E22" s="59"/>
      <c r="F22" s="71"/>
      <c r="G22" s="71"/>
      <c r="H22" s="71"/>
      <c r="I22" s="90"/>
      <c r="J22" s="90"/>
      <c r="K22" s="49"/>
      <c r="L22" s="49"/>
      <c r="M22" s="49"/>
      <c r="N22" s="49"/>
      <c r="O22" s="90"/>
      <c r="P22" s="49"/>
      <c r="Q22" s="49"/>
      <c r="R22" s="49"/>
      <c r="S22" s="49"/>
      <c r="T22" s="49"/>
      <c r="U22" s="49"/>
      <c r="V22" s="49"/>
      <c r="W22" s="49"/>
      <c r="X22" s="72"/>
      <c r="Z22" s="44"/>
      <c r="AA22" s="44"/>
    </row>
    <row r="23" spans="2:27" x14ac:dyDescent="0.3">
      <c r="B23" s="73"/>
      <c r="C23" s="59"/>
      <c r="D23" s="59" t="s">
        <v>25</v>
      </c>
      <c r="E23" s="59"/>
      <c r="F23" s="71">
        <f>SUM(F12:F16)+SUM(F20:F21)</f>
        <v>1160.8325935657308</v>
      </c>
      <c r="G23" s="71">
        <f>SUM(G12:G16)+SUM(G20:G21)</f>
        <v>1439.7387245951631</v>
      </c>
      <c r="H23" s="71">
        <f>SUM(H12:H16)+SUM(H20:H21)</f>
        <v>1263.0084966303766</v>
      </c>
      <c r="I23" s="90"/>
      <c r="J23" s="90"/>
      <c r="K23" s="49" t="e">
        <f>SUM(K12:K21)</f>
        <v>#REF!</v>
      </c>
      <c r="L23" s="49" t="e">
        <f>SUM(L12:L21)</f>
        <v>#REF!</v>
      </c>
      <c r="M23" s="49" t="e">
        <f>($H23/$H$98)*10^2</f>
        <v>#REF!</v>
      </c>
      <c r="N23" s="49"/>
      <c r="O23" s="90"/>
      <c r="P23" s="49" t="e">
        <f>SUM(P12:P21)</f>
        <v>#REF!</v>
      </c>
      <c r="Q23" s="49" t="e">
        <f>SUM(Q12:Q21)</f>
        <v>#REF!</v>
      </c>
      <c r="R23" s="49" t="e">
        <f>($H23/$H$99)*10^2</f>
        <v>#REF!</v>
      </c>
      <c r="S23" s="49"/>
      <c r="T23" s="49"/>
      <c r="U23" s="49" t="e">
        <f>SUM(U12:U21)</f>
        <v>#REF!</v>
      </c>
      <c r="V23" s="49" t="e">
        <f>SUM(V12:V21)</f>
        <v>#REF!</v>
      </c>
      <c r="W23" s="49" t="e">
        <f>($H23/$H$100)*10^2</f>
        <v>#REF!</v>
      </c>
      <c r="X23" s="72"/>
      <c r="Z23" s="44" t="e">
        <f>K23/$K$26*100</f>
        <v>#REF!</v>
      </c>
      <c r="AA23" s="44" t="e">
        <f>L23/$L$26*100</f>
        <v>#REF!</v>
      </c>
    </row>
    <row r="24" spans="2:27" x14ac:dyDescent="0.3">
      <c r="B24" s="73"/>
      <c r="C24" s="59"/>
      <c r="D24" s="70"/>
      <c r="E24" s="59"/>
      <c r="F24" s="71"/>
      <c r="G24" s="71"/>
      <c r="H24" s="71"/>
      <c r="I24" s="90"/>
      <c r="J24" s="90"/>
      <c r="K24" s="49"/>
      <c r="L24" s="74"/>
      <c r="M24" s="74"/>
      <c r="N24" s="74"/>
      <c r="O24" s="90"/>
      <c r="P24" s="49"/>
      <c r="Q24" s="49"/>
      <c r="R24" s="49"/>
      <c r="S24" s="49"/>
      <c r="T24" s="49"/>
      <c r="U24" s="49"/>
      <c r="V24" s="49"/>
      <c r="W24" s="49"/>
      <c r="X24" s="72"/>
      <c r="Z24" s="54"/>
      <c r="AA24" s="54"/>
    </row>
    <row r="25" spans="2:27" x14ac:dyDescent="0.3">
      <c r="B25" s="73"/>
      <c r="C25" s="59"/>
      <c r="D25" s="86" t="s">
        <v>26</v>
      </c>
      <c r="E25" s="59"/>
      <c r="F25" s="71"/>
      <c r="G25" s="71"/>
      <c r="H25" s="71"/>
      <c r="I25" s="90"/>
      <c r="J25" s="90"/>
      <c r="K25" s="49"/>
      <c r="L25" s="74"/>
      <c r="M25" s="74"/>
      <c r="N25" s="74"/>
      <c r="O25" s="90"/>
      <c r="P25" s="49"/>
      <c r="Q25" s="49"/>
      <c r="R25" s="49"/>
      <c r="S25" s="49"/>
      <c r="T25" s="49"/>
      <c r="U25" s="49"/>
      <c r="V25" s="49"/>
      <c r="W25" s="49"/>
      <c r="X25" s="72"/>
      <c r="Z25" s="55" t="s">
        <v>27</v>
      </c>
      <c r="AA25" s="54"/>
    </row>
    <row r="26" spans="2:27" x14ac:dyDescent="0.3">
      <c r="B26" s="73"/>
      <c r="C26" s="59"/>
      <c r="D26" s="70" t="s">
        <v>28</v>
      </c>
      <c r="E26" s="59"/>
      <c r="F26" s="71">
        <v>1999.647715382875</v>
      </c>
      <c r="G26" s="71">
        <v>2542.7245482156832</v>
      </c>
      <c r="H26" s="71">
        <v>2294.148649119792</v>
      </c>
      <c r="I26" s="90"/>
      <c r="J26" s="90"/>
      <c r="K26" s="49" t="e">
        <f>($F26/$F$98)*10^2</f>
        <v>#REF!</v>
      </c>
      <c r="L26" s="49" t="e">
        <f>($G26/$G$98)*10^2</f>
        <v>#REF!</v>
      </c>
      <c r="M26" s="49" t="e">
        <f>($H26/$H$98)*10^2</f>
        <v>#REF!</v>
      </c>
      <c r="N26" s="49"/>
      <c r="O26" s="90"/>
      <c r="P26" s="49" t="e">
        <f>($F26/$F$99)*10^2</f>
        <v>#REF!</v>
      </c>
      <c r="Q26" s="49" t="e">
        <f>($G26/$G$99)*10^2</f>
        <v>#REF!</v>
      </c>
      <c r="R26" s="49" t="e">
        <f>($H26/$H$99)*10^2</f>
        <v>#REF!</v>
      </c>
      <c r="S26" s="49"/>
      <c r="T26" s="49"/>
      <c r="U26" s="49" t="e">
        <f>($F26/$F$100)*10^2</f>
        <v>#REF!</v>
      </c>
      <c r="V26" s="49" t="e">
        <f>($G26/$G$100)*10^2</f>
        <v>#REF!</v>
      </c>
      <c r="W26" s="49" t="e">
        <f>($H26/$H$100)*10^2</f>
        <v>#REF!</v>
      </c>
      <c r="X26" s="72"/>
      <c r="Z26" s="56">
        <v>2018</v>
      </c>
      <c r="AA26" s="56">
        <v>2019</v>
      </c>
    </row>
    <row r="27" spans="2:27" x14ac:dyDescent="0.3">
      <c r="B27" s="73"/>
      <c r="C27" s="59"/>
      <c r="D27" s="70" t="s">
        <v>29</v>
      </c>
      <c r="E27" s="59"/>
      <c r="F27" s="71">
        <v>1999.647715382875</v>
      </c>
      <c r="G27" s="71">
        <v>2542.7245482156832</v>
      </c>
      <c r="H27" s="71">
        <v>2294.148649119792</v>
      </c>
      <c r="I27" s="90"/>
      <c r="J27" s="90"/>
      <c r="K27" s="49" t="e">
        <f>($F27/$F$98)*10^2</f>
        <v>#REF!</v>
      </c>
      <c r="L27" s="49" t="e">
        <f>($G27/$G$98)*10^2</f>
        <v>#REF!</v>
      </c>
      <c r="M27" s="49" t="e">
        <f>($H27/$H$98)*10^2</f>
        <v>#REF!</v>
      </c>
      <c r="N27" s="49"/>
      <c r="O27" s="90"/>
      <c r="P27" s="49" t="e">
        <f>($F27/$F$99)*10^2</f>
        <v>#REF!</v>
      </c>
      <c r="Q27" s="49" t="e">
        <f>($G27/$G$99)*10^2</f>
        <v>#REF!</v>
      </c>
      <c r="R27" s="49" t="e">
        <f>($H27/$H$99)*10^2</f>
        <v>#REF!</v>
      </c>
      <c r="S27" s="49"/>
      <c r="T27" s="49"/>
      <c r="U27" s="49" t="e">
        <f>($F27/$F$100)*10^2</f>
        <v>#REF!</v>
      </c>
      <c r="V27" s="49" t="e">
        <f>($G27/$G$100)*10^2</f>
        <v>#REF!</v>
      </c>
      <c r="W27" s="49" t="e">
        <f>($H27/$H$100)*10^2</f>
        <v>#REF!</v>
      </c>
      <c r="X27" s="72"/>
      <c r="Z27" s="54" t="e">
        <f>K27-K26</f>
        <v>#REF!</v>
      </c>
      <c r="AA27" s="54" t="e">
        <f>L27-L26</f>
        <v>#REF!</v>
      </c>
    </row>
    <row r="28" spans="2:27" ht="7.5" customHeight="1" thickBot="1" x14ac:dyDescent="0.35">
      <c r="B28" s="75"/>
      <c r="C28" s="76"/>
      <c r="D28" s="77"/>
      <c r="E28" s="76"/>
      <c r="F28" s="78"/>
      <c r="G28" s="78"/>
      <c r="H28" s="78"/>
      <c r="I28" s="79"/>
      <c r="J28" s="79"/>
      <c r="K28" s="80"/>
      <c r="L28" s="80"/>
      <c r="M28" s="80"/>
      <c r="N28" s="80"/>
      <c r="O28" s="79"/>
      <c r="P28" s="81"/>
      <c r="Q28" s="81"/>
      <c r="R28" s="81"/>
      <c r="S28" s="81"/>
      <c r="T28" s="80"/>
      <c r="U28" s="81"/>
      <c r="V28" s="81"/>
      <c r="W28" s="81"/>
      <c r="X28" s="82"/>
      <c r="Z28" s="57"/>
      <c r="AA28" s="57"/>
    </row>
    <row r="29" spans="2:27" ht="7.15" customHeight="1" x14ac:dyDescent="0.3">
      <c r="B29" s="41"/>
      <c r="C29" s="43"/>
      <c r="D29" s="43"/>
      <c r="E29" s="43"/>
      <c r="F29" s="46"/>
      <c r="G29" s="46"/>
      <c r="H29" s="46"/>
      <c r="I29" s="41"/>
      <c r="J29" s="41"/>
      <c r="K29" s="45"/>
      <c r="L29" s="45"/>
      <c r="M29" s="45"/>
      <c r="N29" s="45"/>
      <c r="O29" s="41"/>
      <c r="P29" s="45"/>
      <c r="Q29" s="45"/>
      <c r="R29" s="45"/>
      <c r="S29" s="45"/>
      <c r="T29" s="45"/>
      <c r="U29" s="45"/>
      <c r="V29" s="45"/>
      <c r="W29" s="45"/>
      <c r="X29" s="45"/>
    </row>
    <row r="30" spans="2:27" ht="30.6" customHeight="1" x14ac:dyDescent="0.3">
      <c r="B30" s="558" t="s">
        <v>30</v>
      </c>
      <c r="C30" s="558"/>
      <c r="D30" s="558"/>
      <c r="E30" s="558"/>
      <c r="F30" s="558"/>
      <c r="G30" s="558"/>
      <c r="H30" s="558"/>
      <c r="I30" s="558"/>
      <c r="J30" s="558"/>
      <c r="K30" s="558"/>
      <c r="L30" s="558"/>
      <c r="M30" s="558"/>
      <c r="N30" s="558"/>
      <c r="O30" s="558"/>
      <c r="P30" s="558"/>
      <c r="Q30" s="558"/>
      <c r="R30" s="558"/>
      <c r="S30" s="558"/>
      <c r="T30" s="558"/>
      <c r="U30" s="558"/>
      <c r="V30" s="558"/>
      <c r="W30" s="558"/>
      <c r="X30" s="89"/>
    </row>
    <row r="31" spans="2:27" ht="7.5" customHeight="1" x14ac:dyDescent="0.3">
      <c r="B31" s="48"/>
      <c r="C31" s="48"/>
      <c r="D31" s="48"/>
      <c r="E31" s="48"/>
      <c r="F31" s="48"/>
      <c r="G31" s="48"/>
      <c r="H31" s="48"/>
      <c r="I31" s="48"/>
      <c r="J31" s="48"/>
      <c r="K31" s="48"/>
      <c r="L31" s="48"/>
      <c r="M31" s="48"/>
      <c r="N31" s="48"/>
      <c r="O31" s="48"/>
      <c r="P31" s="48"/>
      <c r="Q31" s="48"/>
      <c r="R31" s="48"/>
      <c r="S31" s="48"/>
      <c r="T31" s="48"/>
      <c r="U31" s="48"/>
      <c r="V31" s="48"/>
      <c r="W31" s="48"/>
      <c r="X31" s="48"/>
    </row>
    <row r="32" spans="2:27" x14ac:dyDescent="0.3">
      <c r="D32" s="37"/>
    </row>
    <row r="33" spans="2:27" x14ac:dyDescent="0.3">
      <c r="D33" s="36" t="s">
        <v>31</v>
      </c>
      <c r="F33" s="53">
        <f>SUM(F12:F21)</f>
        <v>1160.8325935657308</v>
      </c>
      <c r="G33" s="53">
        <f>SUM(G12:G21)</f>
        <v>1439.7387245951631</v>
      </c>
      <c r="H33" s="53">
        <f>SUM(H12:H21)</f>
        <v>1263.0084966303766</v>
      </c>
      <c r="I33" s="88"/>
      <c r="J33" s="88"/>
      <c r="K33" s="44" t="e">
        <f>($F33/$F$98)*10^2</f>
        <v>#REF!</v>
      </c>
      <c r="L33" s="44" t="e">
        <f>($G33/$G$98)*10^2</f>
        <v>#REF!</v>
      </c>
      <c r="M33" s="44" t="e">
        <f>($H33/$H$98)*10^2</f>
        <v>#REF!</v>
      </c>
      <c r="N33" s="44"/>
      <c r="O33" s="88"/>
      <c r="P33" s="44" t="e">
        <f>($F33/$F$99)*10^2</f>
        <v>#REF!</v>
      </c>
      <c r="Q33" s="44" t="e">
        <f>($G33/$G$99)*10^2</f>
        <v>#REF!</v>
      </c>
      <c r="R33" s="44" t="e">
        <f>($H33/$H$99)*10^2</f>
        <v>#REF!</v>
      </c>
      <c r="S33" s="44"/>
      <c r="T33" s="44"/>
      <c r="U33" s="44" t="e">
        <f>($F33/$F$100)*10^2</f>
        <v>#REF!</v>
      </c>
      <c r="V33" s="44" t="e">
        <f>($G33/$G$100)*10^2</f>
        <v>#REF!</v>
      </c>
      <c r="W33" s="44" t="e">
        <f>($H33/$H$100)*10^2</f>
        <v>#REF!</v>
      </c>
      <c r="X33" s="44"/>
    </row>
    <row r="34" spans="2:27" x14ac:dyDescent="0.3">
      <c r="B34" s="83" t="s">
        <v>33</v>
      </c>
      <c r="C34" s="84"/>
      <c r="D34" s="83" t="s">
        <v>34</v>
      </c>
      <c r="F34" s="53"/>
      <c r="G34" s="53"/>
      <c r="H34" s="53"/>
      <c r="I34" s="88"/>
      <c r="J34" s="88"/>
      <c r="K34" s="44"/>
      <c r="L34" s="44"/>
      <c r="M34" s="44"/>
      <c r="N34" s="44"/>
      <c r="O34" s="88"/>
      <c r="P34" s="44"/>
      <c r="Q34" s="44"/>
      <c r="R34" s="44"/>
      <c r="S34" s="44"/>
      <c r="T34" s="44"/>
      <c r="U34" s="44"/>
      <c r="V34" s="44"/>
      <c r="W34" s="44"/>
      <c r="X34" s="44"/>
    </row>
    <row r="35" spans="2:27" ht="16.5" thickBot="1" x14ac:dyDescent="0.35">
      <c r="F35" s="53"/>
      <c r="G35" s="53"/>
      <c r="H35" s="53"/>
      <c r="I35" s="88"/>
      <c r="J35" s="88"/>
      <c r="K35" s="44"/>
      <c r="L35" s="44"/>
      <c r="M35" s="44"/>
      <c r="N35" s="44"/>
      <c r="O35" s="88"/>
      <c r="P35" s="44"/>
      <c r="Q35" s="44"/>
      <c r="R35" s="44"/>
      <c r="S35" s="44"/>
      <c r="T35" s="44"/>
      <c r="U35" s="44"/>
      <c r="V35" s="44"/>
      <c r="W35" s="44"/>
      <c r="X35" s="44"/>
    </row>
    <row r="36" spans="2:27" x14ac:dyDescent="0.3">
      <c r="B36" s="61"/>
      <c r="C36" s="62"/>
      <c r="D36" s="62"/>
      <c r="E36" s="62"/>
      <c r="F36" s="63"/>
      <c r="G36" s="63"/>
      <c r="H36" s="63"/>
      <c r="I36" s="63"/>
      <c r="J36" s="63"/>
      <c r="K36" s="63"/>
      <c r="L36" s="63"/>
      <c r="M36" s="63"/>
      <c r="N36" s="63"/>
      <c r="O36" s="63"/>
      <c r="P36" s="63"/>
      <c r="Q36" s="63"/>
      <c r="R36" s="63"/>
      <c r="S36" s="63"/>
      <c r="T36" s="63"/>
      <c r="U36" s="63"/>
      <c r="V36" s="63"/>
      <c r="W36" s="63"/>
      <c r="X36" s="64"/>
    </row>
    <row r="37" spans="2:27" x14ac:dyDescent="0.3">
      <c r="B37" s="65"/>
      <c r="C37" s="59"/>
      <c r="D37" s="59"/>
      <c r="E37" s="59"/>
      <c r="F37" s="542" t="s">
        <v>10</v>
      </c>
      <c r="G37" s="542"/>
      <c r="H37" s="542"/>
      <c r="I37" s="542"/>
      <c r="J37" s="59"/>
      <c r="K37" s="542" t="s">
        <v>7</v>
      </c>
      <c r="L37" s="542"/>
      <c r="M37" s="542"/>
      <c r="N37" s="542"/>
      <c r="O37" s="59"/>
      <c r="P37" s="542" t="s">
        <v>8</v>
      </c>
      <c r="Q37" s="542"/>
      <c r="R37" s="542"/>
      <c r="S37" s="542"/>
      <c r="T37" s="59"/>
      <c r="U37" s="542" t="s">
        <v>12</v>
      </c>
      <c r="V37" s="542"/>
      <c r="W37" s="542"/>
      <c r="X37" s="557"/>
      <c r="Z37" s="559" t="s">
        <v>13</v>
      </c>
      <c r="AA37" s="559"/>
    </row>
    <row r="38" spans="2:27" x14ac:dyDescent="0.3">
      <c r="B38" s="66" t="s">
        <v>14</v>
      </c>
      <c r="C38" s="59"/>
      <c r="D38" s="42" t="s">
        <v>15</v>
      </c>
      <c r="E38" s="59"/>
      <c r="F38" s="90">
        <v>2018</v>
      </c>
      <c r="G38" s="90">
        <v>2019</v>
      </c>
      <c r="H38" s="90">
        <v>2020</v>
      </c>
      <c r="I38" s="59">
        <v>2021</v>
      </c>
      <c r="J38" s="59"/>
      <c r="K38" s="90">
        <v>2018</v>
      </c>
      <c r="L38" s="90">
        <v>2019</v>
      </c>
      <c r="M38" s="90">
        <v>2020</v>
      </c>
      <c r="N38" s="59">
        <v>2021</v>
      </c>
      <c r="O38" s="59"/>
      <c r="P38" s="90">
        <v>2018</v>
      </c>
      <c r="Q38" s="90">
        <v>2019</v>
      </c>
      <c r="R38" s="90">
        <v>2020</v>
      </c>
      <c r="S38" s="59">
        <v>2021</v>
      </c>
      <c r="T38" s="59"/>
      <c r="U38" s="90">
        <v>2018</v>
      </c>
      <c r="V38" s="90">
        <v>2019</v>
      </c>
      <c r="W38" s="90">
        <v>2020</v>
      </c>
      <c r="X38" s="67">
        <v>2021</v>
      </c>
      <c r="Z38" s="88">
        <v>2018</v>
      </c>
      <c r="AA38" s="88">
        <v>2019</v>
      </c>
    </row>
    <row r="39" spans="2:27" ht="7.5" customHeight="1" x14ac:dyDescent="0.3">
      <c r="B39" s="65"/>
      <c r="C39" s="59"/>
      <c r="D39" s="59"/>
      <c r="E39" s="59"/>
      <c r="F39" s="47"/>
      <c r="G39" s="47"/>
      <c r="H39" s="47"/>
      <c r="I39" s="47"/>
      <c r="J39" s="59"/>
      <c r="K39" s="47"/>
      <c r="L39" s="47"/>
      <c r="M39" s="47"/>
      <c r="N39" s="47"/>
      <c r="O39" s="59"/>
      <c r="P39" s="47"/>
      <c r="Q39" s="47"/>
      <c r="R39" s="47"/>
      <c r="S39" s="47"/>
      <c r="T39" s="59"/>
      <c r="U39" s="47"/>
      <c r="V39" s="47"/>
      <c r="W39" s="47"/>
      <c r="X39" s="68"/>
      <c r="Z39" s="47"/>
      <c r="AA39" s="47"/>
    </row>
    <row r="40" spans="2:27" ht="7.5" customHeight="1" x14ac:dyDescent="0.3">
      <c r="B40" s="65"/>
      <c r="C40" s="59"/>
      <c r="D40" s="59"/>
      <c r="E40" s="59"/>
      <c r="F40" s="59"/>
      <c r="G40" s="59"/>
      <c r="H40" s="59"/>
      <c r="I40" s="59"/>
      <c r="J40" s="59"/>
      <c r="K40" s="90"/>
      <c r="L40" s="59"/>
      <c r="M40" s="59"/>
      <c r="N40" s="59"/>
      <c r="O40" s="59"/>
      <c r="P40" s="59"/>
      <c r="Q40" s="59"/>
      <c r="R40" s="59"/>
      <c r="S40" s="59"/>
      <c r="T40" s="59"/>
      <c r="U40" s="59"/>
      <c r="V40" s="59"/>
      <c r="W40" s="59"/>
      <c r="X40" s="67"/>
    </row>
    <row r="41" spans="2:27" x14ac:dyDescent="0.3">
      <c r="B41" s="65"/>
      <c r="C41" s="59"/>
      <c r="D41" s="59" t="s">
        <v>16</v>
      </c>
      <c r="E41" s="59"/>
      <c r="F41" s="59"/>
      <c r="G41" s="59"/>
      <c r="H41" s="59"/>
      <c r="I41" s="59"/>
      <c r="J41" s="59"/>
      <c r="K41" s="59"/>
      <c r="L41" s="59"/>
      <c r="M41" s="59"/>
      <c r="N41" s="59"/>
      <c r="O41" s="59"/>
      <c r="P41" s="59"/>
      <c r="Q41" s="59"/>
      <c r="R41" s="59"/>
      <c r="S41" s="59"/>
      <c r="T41" s="59"/>
      <c r="U41" s="59"/>
      <c r="V41" s="59"/>
      <c r="W41" s="59"/>
      <c r="X41" s="67"/>
    </row>
    <row r="42" spans="2:27" ht="5.0999999999999996" customHeight="1" x14ac:dyDescent="0.3">
      <c r="B42" s="65"/>
      <c r="C42" s="59"/>
      <c r="D42" s="59"/>
      <c r="E42" s="59"/>
      <c r="F42" s="59"/>
      <c r="G42" s="59"/>
      <c r="H42" s="59"/>
      <c r="I42" s="59"/>
      <c r="J42" s="59"/>
      <c r="K42" s="59"/>
      <c r="L42" s="59"/>
      <c r="M42" s="59"/>
      <c r="N42" s="59"/>
      <c r="O42" s="59"/>
      <c r="P42" s="59"/>
      <c r="Q42" s="59"/>
      <c r="R42" s="59"/>
      <c r="S42" s="59"/>
      <c r="T42" s="59"/>
      <c r="U42" s="59"/>
      <c r="V42" s="59"/>
      <c r="W42" s="59"/>
      <c r="X42" s="67"/>
    </row>
    <row r="43" spans="2:27" x14ac:dyDescent="0.3">
      <c r="B43" s="69">
        <v>88</v>
      </c>
      <c r="C43" s="59"/>
      <c r="D43" s="70" t="s">
        <v>17</v>
      </c>
      <c r="E43" s="59"/>
      <c r="F43" s="71">
        <v>34.699746977952145</v>
      </c>
      <c r="G43" s="71">
        <v>33.205055884906869</v>
      </c>
      <c r="H43" s="71">
        <v>41.541693261732689</v>
      </c>
      <c r="I43" s="90"/>
      <c r="J43" s="90"/>
      <c r="K43" s="49" t="e">
        <f>($F43/$F$98)*10^2</f>
        <v>#REF!</v>
      </c>
      <c r="L43" s="49" t="e">
        <f>($G43/$G$98)*10^2</f>
        <v>#REF!</v>
      </c>
      <c r="M43" s="49" t="e">
        <f>($H43/$H$98)*10^2</f>
        <v>#REF!</v>
      </c>
      <c r="N43" s="49"/>
      <c r="O43" s="90"/>
      <c r="P43" s="49" t="e">
        <f>($F43/$F$99)*10^2</f>
        <v>#REF!</v>
      </c>
      <c r="Q43" s="49" t="e">
        <f>($G43/$G$99)*10^2</f>
        <v>#REF!</v>
      </c>
      <c r="R43" s="49" t="e">
        <f>($H43/$H$99)*10^2</f>
        <v>#REF!</v>
      </c>
      <c r="S43" s="49"/>
      <c r="T43" s="49"/>
      <c r="U43" s="49" t="e">
        <f>($F43/$F$100)*10^2</f>
        <v>#REF!</v>
      </c>
      <c r="V43" s="49" t="e">
        <f>($G43/$G$100)*10^2</f>
        <v>#REF!</v>
      </c>
      <c r="W43" s="49" t="e">
        <f>($H43/$H$100)*10^2</f>
        <v>#REF!</v>
      </c>
      <c r="X43" s="72"/>
      <c r="Z43" s="44" t="e">
        <f>K43/$K$26*100</f>
        <v>#REF!</v>
      </c>
      <c r="AA43" s="44" t="e">
        <f>L43/$L$26*100</f>
        <v>#REF!</v>
      </c>
    </row>
    <row r="44" spans="2:27" x14ac:dyDescent="0.3">
      <c r="B44" s="69">
        <v>85</v>
      </c>
      <c r="C44" s="59"/>
      <c r="D44" s="70" t="s">
        <v>18</v>
      </c>
      <c r="E44" s="59"/>
      <c r="F44" s="71">
        <v>308.92955509533704</v>
      </c>
      <c r="G44" s="71">
        <v>359.5209050751937</v>
      </c>
      <c r="H44" s="71">
        <v>285.02771252370121</v>
      </c>
      <c r="I44" s="90"/>
      <c r="J44" s="90"/>
      <c r="K44" s="49" t="e">
        <f>($F44/$F$98)*10^2</f>
        <v>#REF!</v>
      </c>
      <c r="L44" s="49" t="e">
        <f>($G44/$G$98)*10^2</f>
        <v>#REF!</v>
      </c>
      <c r="M44" s="49" t="e">
        <f>($H44/$H$98)*10^2</f>
        <v>#REF!</v>
      </c>
      <c r="N44" s="49"/>
      <c r="O44" s="90"/>
      <c r="P44" s="49" t="e">
        <f>($F44/$F$99)*10^2</f>
        <v>#REF!</v>
      </c>
      <c r="Q44" s="49" t="e">
        <f>($G44/$G$99)*10^2</f>
        <v>#REF!</v>
      </c>
      <c r="R44" s="49" t="e">
        <f>($H44/$H$99)*10^2</f>
        <v>#REF!</v>
      </c>
      <c r="S44" s="49"/>
      <c r="T44" s="49"/>
      <c r="U44" s="49" t="e">
        <f>($F44/$F$100)*10^2</f>
        <v>#REF!</v>
      </c>
      <c r="V44" s="49" t="e">
        <f>($G44/$G$100)*10^2</f>
        <v>#REF!</v>
      </c>
      <c r="W44" s="49" t="e">
        <f>($H44/$H$100)*10^2</f>
        <v>#REF!</v>
      </c>
      <c r="X44" s="72"/>
      <c r="Z44" s="44" t="e">
        <f>K44/$K$26*100</f>
        <v>#REF!</v>
      </c>
      <c r="AA44" s="44" t="e">
        <f>L44/$L$26*100</f>
        <v>#REF!</v>
      </c>
    </row>
    <row r="45" spans="2:27" x14ac:dyDescent="0.3">
      <c r="B45" s="69">
        <v>92</v>
      </c>
      <c r="C45" s="59"/>
      <c r="D45" s="70" t="s">
        <v>19</v>
      </c>
      <c r="E45" s="59"/>
      <c r="F45" s="71">
        <v>2.2612196638851856</v>
      </c>
      <c r="G45" s="71">
        <v>55.747229733727181</v>
      </c>
      <c r="H45" s="71">
        <v>56.620422029561723</v>
      </c>
      <c r="I45" s="90"/>
      <c r="J45" s="90"/>
      <c r="K45" s="49" t="e">
        <f>($F45/$F$98)*10^2</f>
        <v>#REF!</v>
      </c>
      <c r="L45" s="49" t="e">
        <f>($G45/$G$98)*10^2</f>
        <v>#REF!</v>
      </c>
      <c r="M45" s="49" t="e">
        <f>($H45/$H$98)*10^2</f>
        <v>#REF!</v>
      </c>
      <c r="N45" s="49"/>
      <c r="O45" s="90"/>
      <c r="P45" s="49" t="e">
        <f>($F45/$F$99)*10^2</f>
        <v>#REF!</v>
      </c>
      <c r="Q45" s="49" t="e">
        <f>($G45/$G$99)*10^2</f>
        <v>#REF!</v>
      </c>
      <c r="R45" s="49" t="e">
        <f>($H45/$H$99)*10^2</f>
        <v>#REF!</v>
      </c>
      <c r="S45" s="49"/>
      <c r="T45" s="49"/>
      <c r="U45" s="49" t="e">
        <f>($F45/$F$100)*10^2</f>
        <v>#REF!</v>
      </c>
      <c r="V45" s="49" t="e">
        <f>($G45/$G$100)*10^2</f>
        <v>#REF!</v>
      </c>
      <c r="W45" s="49" t="e">
        <f>($H45/$H$100)*10^2</f>
        <v>#REF!</v>
      </c>
      <c r="X45" s="72"/>
      <c r="Z45" s="44" t="e">
        <f>K45/$K$26*100</f>
        <v>#REF!</v>
      </c>
      <c r="AA45" s="44" t="e">
        <f>L45/$L$26*100</f>
        <v>#REF!</v>
      </c>
    </row>
    <row r="46" spans="2:27" x14ac:dyDescent="0.3">
      <c r="B46" s="69">
        <v>86</v>
      </c>
      <c r="C46" s="59"/>
      <c r="D46" s="70" t="s">
        <v>20</v>
      </c>
      <c r="E46" s="59"/>
      <c r="F46" s="71">
        <v>275.37832350812414</v>
      </c>
      <c r="G46" s="71">
        <v>315.12741056555478</v>
      </c>
      <c r="H46" s="71">
        <v>242.615439553138</v>
      </c>
      <c r="I46" s="90"/>
      <c r="J46" s="90"/>
      <c r="K46" s="49" t="e">
        <f>($F46/$F$98)*10^2</f>
        <v>#REF!</v>
      </c>
      <c r="L46" s="49" t="e">
        <f>($G46/$G$98)*10^2</f>
        <v>#REF!</v>
      </c>
      <c r="M46" s="49" t="e">
        <f>($H46/$H$98)*10^2</f>
        <v>#REF!</v>
      </c>
      <c r="N46" s="49"/>
      <c r="O46" s="90"/>
      <c r="P46" s="49" t="e">
        <f>($F46/$F$99)*10^2</f>
        <v>#REF!</v>
      </c>
      <c r="Q46" s="49" t="e">
        <f>($G46/$G$99)*10^2</f>
        <v>#REF!</v>
      </c>
      <c r="R46" s="49" t="e">
        <f>($H46/$H$99)*10^2</f>
        <v>#REF!</v>
      </c>
      <c r="S46" s="49"/>
      <c r="T46" s="49"/>
      <c r="U46" s="49" t="e">
        <f>($F46/$F$100)*10^2</f>
        <v>#REF!</v>
      </c>
      <c r="V46" s="49" t="e">
        <f>($G46/$G$100)*10^2</f>
        <v>#REF!</v>
      </c>
      <c r="W46" s="49" t="e">
        <f>($H46/$H$100)*10^2</f>
        <v>#REF!</v>
      </c>
      <c r="X46" s="72"/>
      <c r="Z46" s="44" t="e">
        <f>K46/$K$26*100</f>
        <v>#REF!</v>
      </c>
      <c r="AA46" s="44" t="e">
        <f>L46/$L$26*100</f>
        <v>#REF!</v>
      </c>
    </row>
    <row r="47" spans="2:27" x14ac:dyDescent="0.3">
      <c r="B47" s="69">
        <v>29</v>
      </c>
      <c r="C47" s="59"/>
      <c r="D47" s="70" t="s">
        <v>21</v>
      </c>
      <c r="E47" s="59"/>
      <c r="F47" s="71">
        <v>48.97645083331463</v>
      </c>
      <c r="G47" s="71">
        <v>55.58671604576648</v>
      </c>
      <c r="H47" s="71">
        <v>70.146541313134094</v>
      </c>
      <c r="I47" s="90"/>
      <c r="J47" s="90"/>
      <c r="K47" s="49" t="e">
        <f>($F47/$F$98)*10^2</f>
        <v>#REF!</v>
      </c>
      <c r="L47" s="49" t="e">
        <f>($G47/$G$98)*10^2</f>
        <v>#REF!</v>
      </c>
      <c r="M47" s="49" t="e">
        <f>($H47/$H$98)*10^2</f>
        <v>#REF!</v>
      </c>
      <c r="N47" s="49"/>
      <c r="O47" s="90"/>
      <c r="P47" s="49" t="e">
        <f>($F47/$F$99)*10^2</f>
        <v>#REF!</v>
      </c>
      <c r="Q47" s="49" t="e">
        <f>($G47/$G$99)*10^2</f>
        <v>#REF!</v>
      </c>
      <c r="R47" s="49" t="e">
        <f>($H47/$H$99)*10^2</f>
        <v>#REF!</v>
      </c>
      <c r="S47" s="49"/>
      <c r="T47" s="49"/>
      <c r="U47" s="49" t="e">
        <f>($F47/$F$100)*10^2</f>
        <v>#REF!</v>
      </c>
      <c r="V47" s="49" t="e">
        <f>($G47/$G$100)*10^2</f>
        <v>#REF!</v>
      </c>
      <c r="W47" s="49" t="e">
        <f>($H47/$H$100)*10^2</f>
        <v>#REF!</v>
      </c>
      <c r="X47" s="72"/>
      <c r="Z47" s="44" t="e">
        <f>K47/$K$26*100</f>
        <v>#REF!</v>
      </c>
      <c r="AA47" s="44" t="e">
        <f>L47/$L$26*100</f>
        <v>#REF!</v>
      </c>
    </row>
    <row r="48" spans="2:27" ht="5.0999999999999996" customHeight="1" x14ac:dyDescent="0.3">
      <c r="B48" s="69"/>
      <c r="C48" s="59"/>
      <c r="D48" s="70"/>
      <c r="E48" s="59"/>
      <c r="F48" s="71"/>
      <c r="G48" s="71"/>
      <c r="H48" s="71"/>
      <c r="I48" s="90"/>
      <c r="J48" s="90"/>
      <c r="K48" s="49"/>
      <c r="L48" s="90"/>
      <c r="M48" s="90"/>
      <c r="N48" s="90"/>
      <c r="O48" s="90"/>
      <c r="P48" s="49"/>
      <c r="Q48" s="49"/>
      <c r="R48" s="49"/>
      <c r="S48" s="49"/>
      <c r="T48" s="49"/>
      <c r="U48" s="49"/>
      <c r="V48" s="49"/>
      <c r="W48" s="49"/>
      <c r="X48" s="72"/>
      <c r="Z48" s="44"/>
      <c r="AA48" s="44"/>
    </row>
    <row r="49" spans="2:27" x14ac:dyDescent="0.3">
      <c r="B49" s="69"/>
      <c r="C49" s="59"/>
      <c r="D49" s="59" t="s">
        <v>22</v>
      </c>
      <c r="E49" s="59"/>
      <c r="F49" s="71"/>
      <c r="G49" s="71"/>
      <c r="H49" s="71"/>
      <c r="I49" s="90"/>
      <c r="J49" s="90"/>
      <c r="K49" s="49"/>
      <c r="L49" s="90"/>
      <c r="M49" s="90"/>
      <c r="N49" s="90"/>
      <c r="O49" s="90"/>
      <c r="P49" s="49"/>
      <c r="Q49" s="49"/>
      <c r="R49" s="49"/>
      <c r="S49" s="49"/>
      <c r="T49" s="49"/>
      <c r="U49" s="49"/>
      <c r="V49" s="49"/>
      <c r="W49" s="49"/>
      <c r="X49" s="72"/>
      <c r="Z49" s="44"/>
      <c r="AA49" s="44"/>
    </row>
    <row r="50" spans="2:27" ht="5.0999999999999996" customHeight="1" x14ac:dyDescent="0.3">
      <c r="B50" s="69"/>
      <c r="C50" s="59"/>
      <c r="D50" s="59"/>
      <c r="E50" s="59"/>
      <c r="F50" s="71"/>
      <c r="G50" s="71"/>
      <c r="H50" s="71"/>
      <c r="I50" s="90"/>
      <c r="J50" s="90"/>
      <c r="K50" s="49"/>
      <c r="L50" s="49"/>
      <c r="M50" s="49"/>
      <c r="N50" s="49"/>
      <c r="O50" s="90"/>
      <c r="P50" s="49"/>
      <c r="Q50" s="49"/>
      <c r="R50" s="49"/>
      <c r="S50" s="49"/>
      <c r="T50" s="49"/>
      <c r="U50" s="49"/>
      <c r="V50" s="49"/>
      <c r="W50" s="49"/>
      <c r="X50" s="72"/>
      <c r="Z50" s="44"/>
      <c r="AA50" s="44"/>
    </row>
    <row r="51" spans="2:27" x14ac:dyDescent="0.3">
      <c r="B51" s="69" t="str">
        <f>"01"</f>
        <v>01</v>
      </c>
      <c r="C51" s="59"/>
      <c r="D51" s="70" t="s">
        <v>23</v>
      </c>
      <c r="E51" s="59"/>
      <c r="F51" s="71">
        <v>234.49861912052666</v>
      </c>
      <c r="G51" s="71">
        <v>293.15982928343237</v>
      </c>
      <c r="H51" s="71">
        <v>261.4568379598054</v>
      </c>
      <c r="I51" s="90"/>
      <c r="J51" s="90"/>
      <c r="K51" s="49" t="e">
        <f>($F51/$F$98)*10^2</f>
        <v>#REF!</v>
      </c>
      <c r="L51" s="49" t="e">
        <f>($G51/$G$98)*10^2</f>
        <v>#REF!</v>
      </c>
      <c r="M51" s="49" t="e">
        <f>($H51/$H$98)*10^2</f>
        <v>#REF!</v>
      </c>
      <c r="N51" s="49"/>
      <c r="O51" s="90"/>
      <c r="P51" s="49" t="e">
        <f>($F51/$F$99)*10^2</f>
        <v>#REF!</v>
      </c>
      <c r="Q51" s="49" t="e">
        <f>($G51/$G$99)*10^2</f>
        <v>#REF!</v>
      </c>
      <c r="R51" s="49" t="e">
        <f>($H51/$H$99)*10^2</f>
        <v>#REF!</v>
      </c>
      <c r="S51" s="49"/>
      <c r="T51" s="49"/>
      <c r="U51" s="49" t="e">
        <f>($F51/$F$100)*10^2</f>
        <v>#REF!</v>
      </c>
      <c r="V51" s="49" t="e">
        <f>($G51/$G$100)*10^2</f>
        <v>#REF!</v>
      </c>
      <c r="W51" s="49" t="e">
        <f>($H51/$H$100)*10^2</f>
        <v>#REF!</v>
      </c>
      <c r="X51" s="72"/>
      <c r="Z51" s="44" t="e">
        <f>K51/$K$26*100</f>
        <v>#REF!</v>
      </c>
      <c r="AA51" s="44" t="e">
        <f>L51/$L$26*100</f>
        <v>#REF!</v>
      </c>
    </row>
    <row r="52" spans="2:27" x14ac:dyDescent="0.3">
      <c r="B52" s="69">
        <v>21</v>
      </c>
      <c r="C52" s="59"/>
      <c r="D52" s="70" t="s">
        <v>24</v>
      </c>
      <c r="E52" s="59"/>
      <c r="F52" s="71">
        <v>181.55208501676452</v>
      </c>
      <c r="G52" s="71">
        <v>222.8488536265877</v>
      </c>
      <c r="H52" s="71">
        <v>243.88028585687107</v>
      </c>
      <c r="I52" s="90"/>
      <c r="J52" s="90"/>
      <c r="K52" s="49" t="e">
        <f>($F52/$F$98)*10^2</f>
        <v>#REF!</v>
      </c>
      <c r="L52" s="49" t="e">
        <f>($G52/$G$98)*10^2</f>
        <v>#REF!</v>
      </c>
      <c r="M52" s="49" t="e">
        <f>($H52/$H$98)*10^2</f>
        <v>#REF!</v>
      </c>
      <c r="N52" s="49"/>
      <c r="O52" s="90"/>
      <c r="P52" s="49" t="e">
        <f>($F52/$F$99)*10^2</f>
        <v>#REF!</v>
      </c>
      <c r="Q52" s="49" t="e">
        <f>($G52/$G$99)*10^2</f>
        <v>#REF!</v>
      </c>
      <c r="R52" s="49" t="e">
        <f>($H52/$H$99)*10^2</f>
        <v>#REF!</v>
      </c>
      <c r="S52" s="49"/>
      <c r="T52" s="49"/>
      <c r="U52" s="49" t="e">
        <f>($F52/$F$100)*10^2</f>
        <v>#REF!</v>
      </c>
      <c r="V52" s="49" t="e">
        <f>($G52/$G$100)*10^2</f>
        <v>#REF!</v>
      </c>
      <c r="W52" s="49" t="e">
        <f>($H52/$H$100)*10^2</f>
        <v>#REF!</v>
      </c>
      <c r="X52" s="72"/>
      <c r="Z52" s="44" t="e">
        <f>K52/$K$26*100</f>
        <v>#REF!</v>
      </c>
      <c r="AA52" s="44" t="e">
        <f>L52/$L$26*100</f>
        <v>#REF!</v>
      </c>
    </row>
    <row r="53" spans="2:27" ht="5.0999999999999996" customHeight="1" x14ac:dyDescent="0.3">
      <c r="B53" s="69"/>
      <c r="C53" s="59"/>
      <c r="D53" s="59"/>
      <c r="E53" s="59"/>
      <c r="F53" s="71"/>
      <c r="G53" s="71"/>
      <c r="H53" s="71"/>
      <c r="I53" s="90"/>
      <c r="J53" s="90"/>
      <c r="K53" s="49"/>
      <c r="L53" s="49"/>
      <c r="M53" s="49"/>
      <c r="N53" s="49"/>
      <c r="O53" s="90"/>
      <c r="P53" s="49"/>
      <c r="Q53" s="49"/>
      <c r="R53" s="49"/>
      <c r="S53" s="49"/>
      <c r="T53" s="49"/>
      <c r="U53" s="49"/>
      <c r="V53" s="49"/>
      <c r="W53" s="49"/>
      <c r="X53" s="72"/>
      <c r="Z53" s="44"/>
      <c r="AA53" s="44"/>
    </row>
    <row r="54" spans="2:27" x14ac:dyDescent="0.3">
      <c r="B54" s="73"/>
      <c r="C54" s="59"/>
      <c r="D54" s="59" t="s">
        <v>25</v>
      </c>
      <c r="E54" s="59"/>
      <c r="F54" s="71">
        <f>SUM(F43:F47)+SUM(F51:F52)</f>
        <v>1086.2960002159043</v>
      </c>
      <c r="G54" s="71">
        <f>SUM(G43:G47)+SUM(G51:G52)</f>
        <v>1335.1960002151691</v>
      </c>
      <c r="H54" s="71">
        <f>SUM(H43:H47)+SUM(H51:H52)</f>
        <v>1201.2889324979442</v>
      </c>
      <c r="I54" s="90"/>
      <c r="J54" s="90"/>
      <c r="K54" s="49" t="e">
        <f>SUM(K43:K52)</f>
        <v>#REF!</v>
      </c>
      <c r="L54" s="49" t="e">
        <f>SUM(L43:L52)</f>
        <v>#REF!</v>
      </c>
      <c r="M54" s="49" t="e">
        <f>($H54/$H$98)*10^2</f>
        <v>#REF!</v>
      </c>
      <c r="N54" s="49"/>
      <c r="O54" s="90"/>
      <c r="P54" s="49" t="e">
        <f>SUM(P43:P52)</f>
        <v>#REF!</v>
      </c>
      <c r="Q54" s="49" t="e">
        <f>SUM(Q43:Q52)</f>
        <v>#REF!</v>
      </c>
      <c r="R54" s="49" t="e">
        <f>($H54/$H$99)*10^2</f>
        <v>#REF!</v>
      </c>
      <c r="S54" s="49"/>
      <c r="T54" s="49"/>
      <c r="U54" s="49" t="e">
        <f>SUM(U43:U52)</f>
        <v>#REF!</v>
      </c>
      <c r="V54" s="49" t="e">
        <f>SUM(V43:V52)</f>
        <v>#REF!</v>
      </c>
      <c r="W54" s="49" t="e">
        <f>($H54/$H$100)*10^2</f>
        <v>#REF!</v>
      </c>
      <c r="X54" s="72"/>
      <c r="Z54" s="44" t="e">
        <f>K54/$K$26*100</f>
        <v>#REF!</v>
      </c>
      <c r="AA54" s="44" t="e">
        <f>L54/$L$26*100</f>
        <v>#REF!</v>
      </c>
    </row>
    <row r="55" spans="2:27" x14ac:dyDescent="0.3">
      <c r="B55" s="73"/>
      <c r="C55" s="59"/>
      <c r="D55" s="70"/>
      <c r="E55" s="59"/>
      <c r="F55" s="71"/>
      <c r="G55" s="71"/>
      <c r="H55" s="71"/>
      <c r="I55" s="90"/>
      <c r="J55" s="90"/>
      <c r="K55" s="49"/>
      <c r="L55" s="74"/>
      <c r="M55" s="74"/>
      <c r="N55" s="74"/>
      <c r="O55" s="90"/>
      <c r="P55" s="49"/>
      <c r="Q55" s="49"/>
      <c r="R55" s="49"/>
      <c r="S55" s="49"/>
      <c r="T55" s="49"/>
      <c r="U55" s="49"/>
      <c r="V55" s="49"/>
      <c r="W55" s="49"/>
      <c r="X55" s="72"/>
      <c r="Z55" s="54"/>
      <c r="AA55" s="54"/>
    </row>
    <row r="56" spans="2:27" x14ac:dyDescent="0.3">
      <c r="B56" s="73"/>
      <c r="C56" s="59"/>
      <c r="D56" s="59" t="s">
        <v>26</v>
      </c>
      <c r="E56" s="59"/>
      <c r="F56" s="71"/>
      <c r="G56" s="71"/>
      <c r="H56" s="71"/>
      <c r="I56" s="90"/>
      <c r="J56" s="90"/>
      <c r="K56" s="49"/>
      <c r="L56" s="74"/>
      <c r="M56" s="74"/>
      <c r="N56" s="74"/>
      <c r="O56" s="90"/>
      <c r="P56" s="49"/>
      <c r="Q56" s="49"/>
      <c r="R56" s="49"/>
      <c r="S56" s="49"/>
      <c r="T56" s="49"/>
      <c r="U56" s="49"/>
      <c r="V56" s="49"/>
      <c r="W56" s="49"/>
      <c r="X56" s="72"/>
      <c r="Z56" s="55" t="s">
        <v>27</v>
      </c>
      <c r="AA56" s="54"/>
    </row>
    <row r="57" spans="2:27" x14ac:dyDescent="0.3">
      <c r="B57" s="73"/>
      <c r="C57" s="59"/>
      <c r="D57" s="87" t="s">
        <v>28</v>
      </c>
      <c r="E57" s="59"/>
      <c r="F57" s="71">
        <v>1988.87070551436</v>
      </c>
      <c r="G57" s="71">
        <v>2510.1569405183545</v>
      </c>
      <c r="H57" s="71">
        <v>2300.9136024223167</v>
      </c>
      <c r="I57" s="90"/>
      <c r="J57" s="90"/>
      <c r="K57" s="49" t="e">
        <f>($F57/$F$98)*10^2</f>
        <v>#REF!</v>
      </c>
      <c r="L57" s="49" t="e">
        <f>($G57/$G$98)*10^2</f>
        <v>#REF!</v>
      </c>
      <c r="M57" s="49" t="e">
        <f>($H57/$H$98)*10^2</f>
        <v>#REF!</v>
      </c>
      <c r="N57" s="49"/>
      <c r="O57" s="90"/>
      <c r="P57" s="49" t="e">
        <f>($F57/$F$99)*10^2</f>
        <v>#REF!</v>
      </c>
      <c r="Q57" s="49" t="e">
        <f>($G57/$G$99)*10^2</f>
        <v>#REF!</v>
      </c>
      <c r="R57" s="49" t="e">
        <f>($H57/$H$99)*10^2</f>
        <v>#REF!</v>
      </c>
      <c r="S57" s="49"/>
      <c r="T57" s="49"/>
      <c r="U57" s="49" t="e">
        <f>($F57/$F$100)*10^2</f>
        <v>#REF!</v>
      </c>
      <c r="V57" s="49" t="e">
        <f>($G57/$G$100)*10^2</f>
        <v>#REF!</v>
      </c>
      <c r="W57" s="49" t="e">
        <f>($H57/$H$100)*10^2</f>
        <v>#REF!</v>
      </c>
      <c r="X57" s="72"/>
      <c r="Z57" s="56">
        <v>2018</v>
      </c>
      <c r="AA57" s="56">
        <v>2019</v>
      </c>
    </row>
    <row r="58" spans="2:27" x14ac:dyDescent="0.3">
      <c r="B58" s="73"/>
      <c r="C58" s="59"/>
      <c r="D58" s="70" t="s">
        <v>29</v>
      </c>
      <c r="E58" s="59"/>
      <c r="F58" s="71"/>
      <c r="G58" s="71"/>
      <c r="H58" s="71"/>
      <c r="I58" s="90"/>
      <c r="J58" s="90"/>
      <c r="K58" s="49" t="e">
        <f>($F58/$F$98)*10^2</f>
        <v>#REF!</v>
      </c>
      <c r="L58" s="49" t="e">
        <f>($G58/$G$98)*10^2</f>
        <v>#REF!</v>
      </c>
      <c r="M58" s="49" t="e">
        <f>($H58/$H$98)*10^2</f>
        <v>#REF!</v>
      </c>
      <c r="N58" s="49"/>
      <c r="O58" s="90"/>
      <c r="P58" s="49" t="e">
        <f>($F58/$F$99)*10^2</f>
        <v>#REF!</v>
      </c>
      <c r="Q58" s="49" t="e">
        <f>($G58/$G$99)*10^2</f>
        <v>#REF!</v>
      </c>
      <c r="R58" s="49" t="e">
        <f>($H58/$H$99)*10^2</f>
        <v>#REF!</v>
      </c>
      <c r="S58" s="49"/>
      <c r="T58" s="49"/>
      <c r="U58" s="49" t="e">
        <f>($F58/$F$100)*10^2</f>
        <v>#REF!</v>
      </c>
      <c r="V58" s="49" t="e">
        <f>($G58/$G$100)*10^2</f>
        <v>#REF!</v>
      </c>
      <c r="W58" s="49" t="e">
        <f>($H58/$H$100)*10^2</f>
        <v>#REF!</v>
      </c>
      <c r="X58" s="72"/>
      <c r="Z58" s="54" t="e">
        <f>K58-K57</f>
        <v>#REF!</v>
      </c>
      <c r="AA58" s="54" t="e">
        <f>L58-L57</f>
        <v>#REF!</v>
      </c>
    </row>
    <row r="59" spans="2:27" ht="7.5" customHeight="1" thickBot="1" x14ac:dyDescent="0.35">
      <c r="B59" s="75"/>
      <c r="C59" s="76"/>
      <c r="D59" s="77"/>
      <c r="E59" s="76"/>
      <c r="F59" s="78"/>
      <c r="G59" s="78"/>
      <c r="H59" s="78"/>
      <c r="I59" s="79"/>
      <c r="J59" s="79"/>
      <c r="K59" s="80"/>
      <c r="L59" s="80"/>
      <c r="M59" s="80"/>
      <c r="N59" s="80"/>
      <c r="O59" s="79"/>
      <c r="P59" s="81"/>
      <c r="Q59" s="81"/>
      <c r="R59" s="81"/>
      <c r="S59" s="81"/>
      <c r="T59" s="80"/>
      <c r="U59" s="81"/>
      <c r="V59" s="81"/>
      <c r="W59" s="81"/>
      <c r="X59" s="82"/>
      <c r="Z59" s="57"/>
      <c r="AA59" s="57"/>
    </row>
    <row r="60" spans="2:27" ht="7.5" customHeight="1" x14ac:dyDescent="0.3">
      <c r="B60" s="41"/>
      <c r="C60" s="43"/>
      <c r="D60" s="43"/>
      <c r="E60" s="43"/>
      <c r="F60" s="46"/>
      <c r="G60" s="46"/>
      <c r="H60" s="46"/>
      <c r="I60" s="41"/>
      <c r="J60" s="41"/>
      <c r="K60" s="45"/>
      <c r="L60" s="45"/>
      <c r="M60" s="45"/>
      <c r="N60" s="45"/>
      <c r="O60" s="41"/>
      <c r="P60" s="45"/>
      <c r="Q60" s="45"/>
      <c r="R60" s="45"/>
      <c r="S60" s="45"/>
      <c r="T60" s="45"/>
      <c r="U60" s="45"/>
      <c r="V60" s="45"/>
      <c r="W60" s="45"/>
      <c r="X60" s="45"/>
    </row>
    <row r="61" spans="2:27" ht="30.6" customHeight="1" x14ac:dyDescent="0.3">
      <c r="B61" s="558" t="s">
        <v>30</v>
      </c>
      <c r="C61" s="558"/>
      <c r="D61" s="558"/>
      <c r="E61" s="558"/>
      <c r="F61" s="558"/>
      <c r="G61" s="558"/>
      <c r="H61" s="558"/>
      <c r="I61" s="558"/>
      <c r="J61" s="558"/>
      <c r="K61" s="558"/>
      <c r="L61" s="558"/>
      <c r="M61" s="558"/>
      <c r="N61" s="558"/>
      <c r="O61" s="558"/>
      <c r="P61" s="558"/>
      <c r="Q61" s="558"/>
      <c r="R61" s="558"/>
      <c r="S61" s="558"/>
      <c r="T61" s="558"/>
      <c r="U61" s="558"/>
      <c r="V61" s="558"/>
      <c r="W61" s="558"/>
      <c r="X61" s="89"/>
    </row>
    <row r="62" spans="2:27" ht="7.5" customHeight="1" x14ac:dyDescent="0.3">
      <c r="B62" s="48"/>
      <c r="C62" s="48"/>
      <c r="D62" s="48"/>
      <c r="E62" s="48"/>
      <c r="F62" s="48"/>
      <c r="G62" s="48"/>
      <c r="H62" s="48"/>
      <c r="I62" s="48"/>
      <c r="J62" s="48"/>
      <c r="K62" s="48"/>
      <c r="L62" s="48"/>
      <c r="M62" s="48"/>
      <c r="N62" s="48"/>
      <c r="O62" s="48"/>
      <c r="P62" s="48"/>
      <c r="Q62" s="48"/>
      <c r="R62" s="48"/>
      <c r="S62" s="48"/>
      <c r="T62" s="48"/>
      <c r="U62" s="48"/>
      <c r="V62" s="48"/>
      <c r="W62" s="48"/>
      <c r="X62" s="48"/>
    </row>
    <row r="63" spans="2:27" x14ac:dyDescent="0.3">
      <c r="D63" s="37"/>
    </row>
    <row r="64" spans="2:27" x14ac:dyDescent="0.3">
      <c r="D64" s="36" t="s">
        <v>31</v>
      </c>
      <c r="F64" s="53">
        <f>SUM(F43:F52)</f>
        <v>1086.2960002159043</v>
      </c>
      <c r="G64" s="53">
        <f>SUM(G43:G52)</f>
        <v>1335.1960002151691</v>
      </c>
      <c r="H64" s="53">
        <f>SUM(H43:H52)</f>
        <v>1201.2889324979442</v>
      </c>
      <c r="I64" s="88"/>
      <c r="J64" s="88"/>
      <c r="K64" s="44" t="e">
        <f>($F64/$F$98)*10^2</f>
        <v>#REF!</v>
      </c>
      <c r="L64" s="44" t="e">
        <f>($G64/$G$98)*10^2</f>
        <v>#REF!</v>
      </c>
      <c r="M64" s="44" t="e">
        <f>($H64/$H$98)*10^2</f>
        <v>#REF!</v>
      </c>
      <c r="N64" s="44"/>
      <c r="O64" s="88"/>
      <c r="P64" s="44" t="e">
        <f>($F64/$F$99)*10^2</f>
        <v>#REF!</v>
      </c>
      <c r="Q64" s="44" t="e">
        <f>($G64/$G$99)*10^2</f>
        <v>#REF!</v>
      </c>
      <c r="R64" s="44" t="e">
        <f>($H64/$H$99)*10^2</f>
        <v>#REF!</v>
      </c>
      <c r="S64" s="44"/>
      <c r="T64" s="44"/>
      <c r="U64" s="44" t="e">
        <f>($F64/$F$100)*10^2</f>
        <v>#REF!</v>
      </c>
      <c r="V64" s="44" t="e">
        <f>($G64/$G$100)*10^2</f>
        <v>#REF!</v>
      </c>
      <c r="W64" s="44" t="e">
        <f>($H64/$H$100)*10^2</f>
        <v>#REF!</v>
      </c>
      <c r="X64" s="44"/>
    </row>
    <row r="65" spans="2:27" x14ac:dyDescent="0.3">
      <c r="B65" s="83" t="s">
        <v>33</v>
      </c>
      <c r="C65" s="84"/>
      <c r="D65" s="85" t="s">
        <v>35</v>
      </c>
      <c r="F65" s="53"/>
      <c r="G65" s="53"/>
      <c r="H65" s="53"/>
      <c r="I65" s="88"/>
      <c r="J65" s="88"/>
      <c r="K65" s="44"/>
      <c r="L65" s="44"/>
      <c r="M65" s="44"/>
      <c r="N65" s="44"/>
      <c r="O65" s="88"/>
      <c r="P65" s="44"/>
      <c r="Q65" s="44"/>
      <c r="R65" s="44"/>
      <c r="S65" s="44"/>
      <c r="T65" s="44"/>
      <c r="U65" s="44"/>
      <c r="V65" s="44"/>
      <c r="W65" s="44"/>
      <c r="X65" s="44"/>
    </row>
    <row r="66" spans="2:27" ht="16.5" thickBot="1" x14ac:dyDescent="0.35">
      <c r="F66" s="53"/>
      <c r="G66" s="53"/>
      <c r="H66" s="53"/>
      <c r="I66" s="88"/>
      <c r="J66" s="88"/>
      <c r="K66" s="44"/>
      <c r="L66" s="44"/>
      <c r="M66" s="44"/>
      <c r="N66" s="44"/>
      <c r="O66" s="88"/>
      <c r="P66" s="44"/>
      <c r="Q66" s="44"/>
      <c r="R66" s="44"/>
      <c r="S66" s="44"/>
      <c r="T66" s="44"/>
      <c r="U66" s="44"/>
      <c r="V66" s="44"/>
      <c r="W66" s="44"/>
      <c r="X66" s="44"/>
    </row>
    <row r="67" spans="2:27" x14ac:dyDescent="0.3">
      <c r="B67" s="61"/>
      <c r="C67" s="62"/>
      <c r="D67" s="62"/>
      <c r="E67" s="62"/>
      <c r="F67" s="63"/>
      <c r="G67" s="63"/>
      <c r="H67" s="63"/>
      <c r="I67" s="63"/>
      <c r="J67" s="63"/>
      <c r="K67" s="63"/>
      <c r="L67" s="63"/>
      <c r="M67" s="63"/>
      <c r="N67" s="63"/>
      <c r="O67" s="63"/>
      <c r="P67" s="63"/>
      <c r="Q67" s="63"/>
      <c r="R67" s="63"/>
      <c r="S67" s="63"/>
      <c r="T67" s="63"/>
      <c r="U67" s="63"/>
      <c r="V67" s="63"/>
      <c r="W67" s="63"/>
      <c r="X67" s="64"/>
    </row>
    <row r="68" spans="2:27" x14ac:dyDescent="0.3">
      <c r="B68" s="65" t="s">
        <v>14</v>
      </c>
      <c r="C68" s="59"/>
      <c r="D68" s="59" t="s">
        <v>15</v>
      </c>
      <c r="E68" s="59"/>
      <c r="F68" s="542" t="s">
        <v>10</v>
      </c>
      <c r="G68" s="542"/>
      <c r="H68" s="542"/>
      <c r="I68" s="542"/>
      <c r="J68" s="59"/>
      <c r="K68" s="542" t="s">
        <v>7</v>
      </c>
      <c r="L68" s="542"/>
      <c r="M68" s="542"/>
      <c r="N68" s="542"/>
      <c r="O68" s="59"/>
      <c r="P68" s="542" t="s">
        <v>8</v>
      </c>
      <c r="Q68" s="542"/>
      <c r="R68" s="542"/>
      <c r="S68" s="542"/>
      <c r="T68" s="59"/>
      <c r="U68" s="542" t="s">
        <v>12</v>
      </c>
      <c r="V68" s="542"/>
      <c r="W68" s="542"/>
      <c r="X68" s="557"/>
      <c r="Z68" s="88">
        <v>2018</v>
      </c>
      <c r="AA68" s="88">
        <v>2019</v>
      </c>
    </row>
    <row r="69" spans="2:27" ht="15.6" customHeight="1" x14ac:dyDescent="0.3">
      <c r="B69" s="66"/>
      <c r="C69" s="59"/>
      <c r="D69" s="42"/>
      <c r="E69" s="59"/>
      <c r="F69" s="90">
        <v>2018</v>
      </c>
      <c r="G69" s="90">
        <v>2019</v>
      </c>
      <c r="H69" s="90">
        <v>2020</v>
      </c>
      <c r="I69" s="59">
        <v>2021</v>
      </c>
      <c r="J69" s="59"/>
      <c r="K69" s="90">
        <v>2018</v>
      </c>
      <c r="L69" s="90">
        <v>2019</v>
      </c>
      <c r="M69" s="90">
        <v>2020</v>
      </c>
      <c r="N69" s="59">
        <v>2021</v>
      </c>
      <c r="O69" s="59"/>
      <c r="P69" s="90">
        <v>2018</v>
      </c>
      <c r="Q69" s="90">
        <v>2019</v>
      </c>
      <c r="R69" s="90">
        <v>2020</v>
      </c>
      <c r="S69" s="59">
        <v>2021</v>
      </c>
      <c r="T69" s="59"/>
      <c r="U69" s="90">
        <v>2018</v>
      </c>
      <c r="V69" s="90">
        <v>2019</v>
      </c>
      <c r="W69" s="90">
        <v>2020</v>
      </c>
      <c r="X69" s="67">
        <v>2021</v>
      </c>
      <c r="Z69" s="47"/>
      <c r="AA69" s="47"/>
    </row>
    <row r="70" spans="2:27" ht="7.5" customHeight="1" x14ac:dyDescent="0.3">
      <c r="B70" s="65"/>
      <c r="C70" s="59"/>
      <c r="D70" s="59"/>
      <c r="E70" s="59"/>
      <c r="F70" s="47"/>
      <c r="G70" s="47"/>
      <c r="H70" s="47"/>
      <c r="I70" s="47"/>
      <c r="J70" s="59"/>
      <c r="K70" s="47"/>
      <c r="L70" s="47"/>
      <c r="M70" s="47"/>
      <c r="N70" s="47"/>
      <c r="O70" s="59"/>
      <c r="P70" s="47"/>
      <c r="Q70" s="47"/>
      <c r="R70" s="47"/>
      <c r="S70" s="47"/>
      <c r="T70" s="59"/>
      <c r="U70" s="47"/>
      <c r="V70" s="47"/>
      <c r="W70" s="47"/>
      <c r="X70" s="68"/>
    </row>
    <row r="71" spans="2:27" x14ac:dyDescent="0.3">
      <c r="B71" s="65"/>
      <c r="C71" s="59"/>
      <c r="D71" s="59" t="s">
        <v>16</v>
      </c>
      <c r="E71" s="59"/>
      <c r="F71" s="59"/>
      <c r="G71" s="59"/>
      <c r="H71" s="59"/>
      <c r="I71" s="59"/>
      <c r="J71" s="59"/>
      <c r="K71" s="90"/>
      <c r="L71" s="59"/>
      <c r="M71" s="59"/>
      <c r="N71" s="59"/>
      <c r="O71" s="59"/>
      <c r="P71" s="59"/>
      <c r="Q71" s="59"/>
      <c r="R71" s="59"/>
      <c r="S71" s="59"/>
      <c r="T71" s="59"/>
      <c r="U71" s="59"/>
      <c r="V71" s="59"/>
      <c r="W71" s="59"/>
      <c r="X71" s="67"/>
    </row>
    <row r="72" spans="2:27" ht="5.0999999999999996" customHeight="1" x14ac:dyDescent="0.3">
      <c r="B72" s="65"/>
      <c r="C72" s="59"/>
      <c r="D72" s="59"/>
      <c r="E72" s="59"/>
      <c r="F72" s="59"/>
      <c r="G72" s="59"/>
      <c r="H72" s="59"/>
      <c r="I72" s="59"/>
      <c r="J72" s="59"/>
      <c r="K72" s="59"/>
      <c r="L72" s="59"/>
      <c r="M72" s="59"/>
      <c r="N72" s="59"/>
      <c r="O72" s="59"/>
      <c r="P72" s="59"/>
      <c r="Q72" s="59"/>
      <c r="R72" s="59"/>
      <c r="S72" s="59"/>
      <c r="T72" s="59"/>
      <c r="U72" s="59"/>
      <c r="V72" s="59"/>
      <c r="W72" s="59"/>
      <c r="X72" s="67"/>
    </row>
    <row r="73" spans="2:27" x14ac:dyDescent="0.3">
      <c r="B73" s="69">
        <v>88</v>
      </c>
      <c r="C73" s="59"/>
      <c r="D73" s="70" t="s">
        <v>17</v>
      </c>
      <c r="E73" s="59"/>
      <c r="F73" s="59"/>
      <c r="G73" s="71"/>
      <c r="H73" s="59"/>
      <c r="I73" s="59"/>
      <c r="J73" s="59"/>
      <c r="K73" s="49" t="e">
        <f>($F73/$F$98)*10^2</f>
        <v>#REF!</v>
      </c>
      <c r="L73" s="49" t="e">
        <f>($G73/$G$98)*10^2</f>
        <v>#REF!</v>
      </c>
      <c r="M73" s="49" t="e">
        <f>($H73/$H$98)*10^2</f>
        <v>#REF!</v>
      </c>
      <c r="N73" s="49"/>
      <c r="O73" s="90"/>
      <c r="P73" s="49" t="e">
        <f>($F73/$F$99)*10^2</f>
        <v>#REF!</v>
      </c>
      <c r="Q73" s="49" t="e">
        <f>($G73/$G$99)*10^2</f>
        <v>#REF!</v>
      </c>
      <c r="R73" s="49" t="e">
        <f>($H73/$H$99)*10^2</f>
        <v>#REF!</v>
      </c>
      <c r="S73" s="49"/>
      <c r="T73" s="49"/>
      <c r="U73" s="49" t="e">
        <f>($F73/$F$100)*10^2</f>
        <v>#REF!</v>
      </c>
      <c r="V73" s="49" t="e">
        <f>($G73/$G$100)*10^2</f>
        <v>#REF!</v>
      </c>
      <c r="W73" s="49" t="e">
        <f>($H73/$H$100)*10^2</f>
        <v>#REF!</v>
      </c>
      <c r="X73" s="67"/>
      <c r="Z73" s="44" t="e">
        <f>K73/$K$26*100</f>
        <v>#REF!</v>
      </c>
      <c r="AA73" s="44" t="e">
        <f>L73/$L$26*100</f>
        <v>#REF!</v>
      </c>
    </row>
    <row r="74" spans="2:27" x14ac:dyDescent="0.3">
      <c r="B74" s="69">
        <v>85</v>
      </c>
      <c r="C74" s="59"/>
      <c r="D74" s="70" t="s">
        <v>18</v>
      </c>
      <c r="E74" s="59"/>
      <c r="F74" s="71"/>
      <c r="G74" s="71"/>
      <c r="H74" s="71"/>
      <c r="I74" s="90"/>
      <c r="J74" s="90"/>
      <c r="K74" s="49" t="e">
        <f>($F74/$F$98)*10^2</f>
        <v>#REF!</v>
      </c>
      <c r="L74" s="49" t="e">
        <f t="shared" ref="L74:L77" si="0">($G74/$G$98)*10^2</f>
        <v>#REF!</v>
      </c>
      <c r="M74" s="49" t="e">
        <f t="shared" ref="M74:M76" si="1">($H74/$H$98)*10^2</f>
        <v>#REF!</v>
      </c>
      <c r="N74" s="49"/>
      <c r="O74" s="90"/>
      <c r="P74" s="49" t="e">
        <f>($F74/$F$99)*10^2</f>
        <v>#REF!</v>
      </c>
      <c r="Q74" s="49" t="e">
        <f t="shared" ref="Q74:Q77" si="2">($G74/$G$99)*10^2</f>
        <v>#REF!</v>
      </c>
      <c r="R74" s="49" t="e">
        <f>($H74/$H$99)*10^2</f>
        <v>#REF!</v>
      </c>
      <c r="S74" s="49"/>
      <c r="T74" s="49"/>
      <c r="U74" s="49" t="e">
        <f>($F74/$F$100)*10^2</f>
        <v>#REF!</v>
      </c>
      <c r="V74" s="49" t="e">
        <f>($G74/$G$100)*10^2</f>
        <v>#REF!</v>
      </c>
      <c r="W74" s="49" t="e">
        <f>($H74/$H$100)*10^2</f>
        <v>#REF!</v>
      </c>
      <c r="X74" s="72"/>
      <c r="Z74" s="44" t="e">
        <f>K74/$K$26*100</f>
        <v>#REF!</v>
      </c>
      <c r="AA74" s="44" t="e">
        <f>L74/$L$26*100</f>
        <v>#REF!</v>
      </c>
    </row>
    <row r="75" spans="2:27" x14ac:dyDescent="0.3">
      <c r="B75" s="69">
        <v>92</v>
      </c>
      <c r="C75" s="59"/>
      <c r="D75" s="70" t="s">
        <v>19</v>
      </c>
      <c r="E75" s="59"/>
      <c r="F75" s="71"/>
      <c r="G75" s="71"/>
      <c r="H75" s="71"/>
      <c r="I75" s="90"/>
      <c r="J75" s="90"/>
      <c r="K75" s="49" t="e">
        <f>($F75/$F$98)*10^2</f>
        <v>#REF!</v>
      </c>
      <c r="L75" s="49" t="e">
        <f t="shared" si="0"/>
        <v>#REF!</v>
      </c>
      <c r="M75" s="49" t="e">
        <f t="shared" si="1"/>
        <v>#REF!</v>
      </c>
      <c r="N75" s="49"/>
      <c r="O75" s="90"/>
      <c r="P75" s="49" t="e">
        <f>($F75/$F$99)*10^2</f>
        <v>#REF!</v>
      </c>
      <c r="Q75" s="49" t="e">
        <f t="shared" si="2"/>
        <v>#REF!</v>
      </c>
      <c r="R75" s="49" t="e">
        <f>($H75/$H$99)*10^2</f>
        <v>#REF!</v>
      </c>
      <c r="S75" s="49"/>
      <c r="T75" s="49"/>
      <c r="U75" s="49" t="e">
        <f>($F75/$F$100)*10^2</f>
        <v>#REF!</v>
      </c>
      <c r="V75" s="49" t="e">
        <f>($G75/$G$100)*10^2</f>
        <v>#REF!</v>
      </c>
      <c r="W75" s="49" t="e">
        <f>($H75/$H$100)*10^2</f>
        <v>#REF!</v>
      </c>
      <c r="X75" s="72"/>
      <c r="Z75" s="44" t="e">
        <f>K75/$K$26*100</f>
        <v>#REF!</v>
      </c>
      <c r="AA75" s="44" t="e">
        <f>L75/$L$26*100</f>
        <v>#REF!</v>
      </c>
    </row>
    <row r="76" spans="2:27" x14ac:dyDescent="0.3">
      <c r="B76" s="69">
        <v>86</v>
      </c>
      <c r="C76" s="59"/>
      <c r="D76" s="70" t="s">
        <v>20</v>
      </c>
      <c r="E76" s="59"/>
      <c r="F76" s="71"/>
      <c r="G76" s="71"/>
      <c r="H76" s="71"/>
      <c r="I76" s="90"/>
      <c r="J76" s="90"/>
      <c r="K76" s="49" t="e">
        <f>($F76/$F$98)*10^2</f>
        <v>#REF!</v>
      </c>
      <c r="L76" s="49" t="e">
        <f t="shared" si="0"/>
        <v>#REF!</v>
      </c>
      <c r="M76" s="49" t="e">
        <f t="shared" si="1"/>
        <v>#REF!</v>
      </c>
      <c r="N76" s="49"/>
      <c r="O76" s="90"/>
      <c r="P76" s="49" t="e">
        <f>($F76/$F$99)*10^2</f>
        <v>#REF!</v>
      </c>
      <c r="Q76" s="49" t="e">
        <f t="shared" si="2"/>
        <v>#REF!</v>
      </c>
      <c r="R76" s="49" t="e">
        <f>($H76/$H$99)*10^2</f>
        <v>#REF!</v>
      </c>
      <c r="S76" s="49"/>
      <c r="T76" s="49"/>
      <c r="U76" s="49" t="e">
        <f>($F76/$F$100)*10^2</f>
        <v>#REF!</v>
      </c>
      <c r="V76" s="49" t="e">
        <f>($G76/$G$100)*10^2</f>
        <v>#REF!</v>
      </c>
      <c r="W76" s="49" t="e">
        <f>($H76/$H$100)*10^2</f>
        <v>#REF!</v>
      </c>
      <c r="X76" s="72"/>
      <c r="Z76" s="44" t="e">
        <f>K76/$K$26*100</f>
        <v>#REF!</v>
      </c>
      <c r="AA76" s="44" t="e">
        <f>L76/$L$26*100</f>
        <v>#REF!</v>
      </c>
    </row>
    <row r="77" spans="2:27" x14ac:dyDescent="0.3">
      <c r="B77" s="69">
        <v>29</v>
      </c>
      <c r="C77" s="59"/>
      <c r="D77" s="70" t="s">
        <v>21</v>
      </c>
      <c r="E77" s="59"/>
      <c r="F77" s="71"/>
      <c r="G77" s="71"/>
      <c r="H77" s="71"/>
      <c r="I77" s="90"/>
      <c r="J77" s="90"/>
      <c r="K77" s="49" t="e">
        <f>($F77/$F$98)*10^2</f>
        <v>#REF!</v>
      </c>
      <c r="L77" s="49" t="e">
        <f t="shared" si="0"/>
        <v>#REF!</v>
      </c>
      <c r="M77" s="49" t="e">
        <f>($H77/$H$98)*10^2</f>
        <v>#REF!</v>
      </c>
      <c r="N77" s="49"/>
      <c r="O77" s="90"/>
      <c r="P77" s="49" t="e">
        <f>($F77/$F$99)*10^2</f>
        <v>#REF!</v>
      </c>
      <c r="Q77" s="49" t="e">
        <f t="shared" si="2"/>
        <v>#REF!</v>
      </c>
      <c r="R77" s="49" t="e">
        <f>($H77/$H$99)*10^2</f>
        <v>#REF!</v>
      </c>
      <c r="S77" s="49"/>
      <c r="T77" s="49"/>
      <c r="U77" s="49" t="e">
        <f>($F77/$F$100)*10^2</f>
        <v>#REF!</v>
      </c>
      <c r="V77" s="49" t="e">
        <f>($G77/$G$100)*10^2</f>
        <v>#REF!</v>
      </c>
      <c r="W77" s="49" t="e">
        <f>($H77/$H$100)*10^2</f>
        <v>#REF!</v>
      </c>
      <c r="X77" s="72"/>
      <c r="Z77" s="44" t="e">
        <f>K77/$K$26*100</f>
        <v>#REF!</v>
      </c>
      <c r="AA77" s="44" t="e">
        <f>L77/$L$26*100</f>
        <v>#REF!</v>
      </c>
    </row>
    <row r="78" spans="2:27" ht="5.0999999999999996" customHeight="1" x14ac:dyDescent="0.3">
      <c r="B78" s="69"/>
      <c r="C78" s="59"/>
      <c r="D78" s="70"/>
      <c r="E78" s="59"/>
      <c r="F78" s="71"/>
      <c r="G78" s="71"/>
      <c r="H78" s="71"/>
      <c r="I78" s="90"/>
      <c r="J78" s="90"/>
      <c r="K78" s="49"/>
      <c r="L78" s="49"/>
      <c r="M78" s="49"/>
      <c r="N78" s="49"/>
      <c r="O78" s="90"/>
      <c r="P78" s="49"/>
      <c r="Q78" s="49"/>
      <c r="R78" s="49"/>
      <c r="S78" s="49"/>
      <c r="T78" s="49"/>
      <c r="U78" s="49"/>
      <c r="V78" s="49"/>
      <c r="W78" s="49"/>
      <c r="X78" s="72"/>
      <c r="Z78" s="44"/>
      <c r="AA78" s="44"/>
    </row>
    <row r="79" spans="2:27" x14ac:dyDescent="0.3">
      <c r="B79" s="69"/>
      <c r="C79" s="59"/>
      <c r="D79" s="70" t="s">
        <v>22</v>
      </c>
      <c r="E79" s="59"/>
      <c r="F79" s="71"/>
      <c r="G79" s="71"/>
      <c r="H79" s="71"/>
      <c r="I79" s="90"/>
      <c r="J79" s="90"/>
      <c r="K79" s="49"/>
      <c r="L79" s="90"/>
      <c r="M79" s="90"/>
      <c r="N79" s="90"/>
      <c r="O79" s="90"/>
      <c r="P79" s="49"/>
      <c r="Q79" s="49"/>
      <c r="R79" s="49"/>
      <c r="S79" s="49"/>
      <c r="T79" s="49"/>
      <c r="U79" s="49"/>
      <c r="V79" s="49"/>
      <c r="W79" s="49"/>
      <c r="X79" s="72"/>
      <c r="Z79" s="44"/>
      <c r="AA79" s="44"/>
    </row>
    <row r="80" spans="2:27" ht="5.0999999999999996" customHeight="1" x14ac:dyDescent="0.3">
      <c r="B80" s="69"/>
      <c r="C80" s="59"/>
      <c r="D80" s="59"/>
      <c r="E80" s="59"/>
      <c r="F80" s="71"/>
      <c r="G80" s="71"/>
      <c r="H80" s="71"/>
      <c r="I80" s="90"/>
      <c r="J80" s="90"/>
      <c r="K80" s="49"/>
      <c r="L80" s="90"/>
      <c r="M80" s="90"/>
      <c r="N80" s="90"/>
      <c r="O80" s="90"/>
      <c r="P80" s="49"/>
      <c r="Q80" s="49"/>
      <c r="R80" s="49"/>
      <c r="S80" s="49"/>
      <c r="T80" s="49"/>
      <c r="U80" s="49"/>
      <c r="V80" s="49"/>
      <c r="W80" s="49"/>
      <c r="X80" s="72"/>
      <c r="Z80" s="44"/>
      <c r="AA80" s="44"/>
    </row>
    <row r="81" spans="2:27" x14ac:dyDescent="0.3">
      <c r="B81" s="69" t="str">
        <f>"01"</f>
        <v>01</v>
      </c>
      <c r="C81" s="59"/>
      <c r="D81" s="70" t="s">
        <v>23</v>
      </c>
      <c r="E81" s="59"/>
      <c r="F81" s="71"/>
      <c r="G81" s="71"/>
      <c r="H81" s="71"/>
      <c r="I81" s="90"/>
      <c r="J81" s="90"/>
      <c r="K81" s="49" t="e">
        <f>($F81/$F$98)*10^2</f>
        <v>#REF!</v>
      </c>
      <c r="L81" s="49" t="e">
        <f t="shared" ref="L81:L82" si="3">($G81/$G$98)*10^2</f>
        <v>#REF!</v>
      </c>
      <c r="M81" s="49" t="e">
        <f>($H81/$H$98)*10^2</f>
        <v>#REF!</v>
      </c>
      <c r="N81" s="49"/>
      <c r="O81" s="90"/>
      <c r="P81" s="49" t="e">
        <f>($F81/$F$99)*10^2</f>
        <v>#REF!</v>
      </c>
      <c r="Q81" s="49" t="e">
        <f t="shared" ref="Q81:Q82" si="4">($G81/$G$99)*10^2</f>
        <v>#REF!</v>
      </c>
      <c r="R81" s="49" t="e">
        <f>($H81/$H$99)*10^2</f>
        <v>#REF!</v>
      </c>
      <c r="S81" s="49"/>
      <c r="T81" s="49"/>
      <c r="U81" s="49" t="e">
        <f>($F81/$F$100)*10^2</f>
        <v>#REF!</v>
      </c>
      <c r="V81" s="49" t="e">
        <f>($G81/$G$100)*10^2</f>
        <v>#REF!</v>
      </c>
      <c r="W81" s="49" t="e">
        <f>($H81/$H$100)*10^2</f>
        <v>#REF!</v>
      </c>
      <c r="X81" s="72"/>
      <c r="Z81" s="44" t="e">
        <f>K81/$K$26*100</f>
        <v>#REF!</v>
      </c>
      <c r="AA81" s="44" t="e">
        <f>L81/$L$26*100</f>
        <v>#REF!</v>
      </c>
    </row>
    <row r="82" spans="2:27" x14ac:dyDescent="0.3">
      <c r="B82" s="69">
        <v>21</v>
      </c>
      <c r="C82" s="59"/>
      <c r="D82" s="70" t="s">
        <v>24</v>
      </c>
      <c r="E82" s="59"/>
      <c r="F82" s="71"/>
      <c r="G82" s="71"/>
      <c r="H82" s="71"/>
      <c r="I82" s="90"/>
      <c r="J82" s="90"/>
      <c r="K82" s="49" t="e">
        <f>($F82/$F$98)*10^2</f>
        <v>#REF!</v>
      </c>
      <c r="L82" s="49" t="e">
        <f t="shared" si="3"/>
        <v>#REF!</v>
      </c>
      <c r="M82" s="49" t="e">
        <f>($H82/$H$98)*10^2</f>
        <v>#REF!</v>
      </c>
      <c r="N82" s="49"/>
      <c r="O82" s="90"/>
      <c r="P82" s="49" t="e">
        <f>($F82/$F$99)*10^2</f>
        <v>#REF!</v>
      </c>
      <c r="Q82" s="49" t="e">
        <f t="shared" si="4"/>
        <v>#REF!</v>
      </c>
      <c r="R82" s="49" t="e">
        <f>($H82/$H$99)*10^2</f>
        <v>#REF!</v>
      </c>
      <c r="S82" s="49"/>
      <c r="T82" s="49"/>
      <c r="U82" s="49" t="e">
        <f>($F82/$F$100)*10^2</f>
        <v>#REF!</v>
      </c>
      <c r="V82" s="49" t="e">
        <f>($G82/$G$100)*10^2</f>
        <v>#REF!</v>
      </c>
      <c r="W82" s="49" t="e">
        <f>($H82/$H$100)*10^2</f>
        <v>#REF!</v>
      </c>
      <c r="X82" s="72"/>
      <c r="Z82" s="44" t="e">
        <f>K82/$K$26*100</f>
        <v>#REF!</v>
      </c>
      <c r="AA82" s="44" t="e">
        <f>L82/$L$26*100</f>
        <v>#REF!</v>
      </c>
    </row>
    <row r="83" spans="2:27" ht="5.0999999999999996" customHeight="1" x14ac:dyDescent="0.3">
      <c r="B83" s="69"/>
      <c r="C83" s="59"/>
      <c r="D83" s="70"/>
      <c r="E83" s="59"/>
      <c r="F83" s="71"/>
      <c r="G83" s="71"/>
      <c r="H83" s="71"/>
      <c r="I83" s="90"/>
      <c r="J83" s="90"/>
      <c r="K83" s="49"/>
      <c r="L83" s="49"/>
      <c r="M83" s="49"/>
      <c r="N83" s="49"/>
      <c r="O83" s="90"/>
      <c r="P83" s="49"/>
      <c r="Q83" s="49"/>
      <c r="R83" s="49"/>
      <c r="S83" s="49"/>
      <c r="T83" s="49"/>
      <c r="U83" s="49"/>
      <c r="V83" s="49"/>
      <c r="W83" s="49"/>
      <c r="X83" s="72"/>
      <c r="Z83" s="44"/>
      <c r="AA83" s="44"/>
    </row>
    <row r="84" spans="2:27" x14ac:dyDescent="0.3">
      <c r="B84" s="69"/>
      <c r="C84" s="59"/>
      <c r="D84" s="59" t="s">
        <v>25</v>
      </c>
      <c r="E84" s="59"/>
      <c r="F84" s="71"/>
      <c r="G84" s="71"/>
      <c r="H84" s="71"/>
      <c r="I84" s="90"/>
      <c r="J84" s="90"/>
      <c r="K84" s="49" t="e">
        <f>SUM(K73:K82)</f>
        <v>#REF!</v>
      </c>
      <c r="L84" s="49" t="e">
        <f>SUM(L73:L82)</f>
        <v>#REF!</v>
      </c>
      <c r="M84" s="49" t="e">
        <f>($H84/$H$98)*10^2</f>
        <v>#REF!</v>
      </c>
      <c r="N84" s="49"/>
      <c r="O84" s="90"/>
      <c r="P84" s="49" t="e">
        <f>SUM(P73:P82)</f>
        <v>#REF!</v>
      </c>
      <c r="Q84" s="49" t="e">
        <f>SUM(Q73:Q82)</f>
        <v>#REF!</v>
      </c>
      <c r="R84" s="49" t="e">
        <f>($H84/$H$99)*10^2</f>
        <v>#REF!</v>
      </c>
      <c r="S84" s="49"/>
      <c r="T84" s="49"/>
      <c r="U84" s="49" t="e">
        <f>SUM(U73:U82)</f>
        <v>#REF!</v>
      </c>
      <c r="V84" s="49" t="e">
        <f>SUM(V73:V82)</f>
        <v>#REF!</v>
      </c>
      <c r="W84" s="49" t="e">
        <f>($H84/$H$100)*10^2</f>
        <v>#REF!</v>
      </c>
      <c r="X84" s="72"/>
      <c r="Z84" s="44" t="e">
        <f>K84/$K$26*100</f>
        <v>#REF!</v>
      </c>
      <c r="AA84" s="44" t="e">
        <f>L84/$L$26*100</f>
        <v>#REF!</v>
      </c>
    </row>
    <row r="85" spans="2:27" x14ac:dyDescent="0.3">
      <c r="B85" s="73"/>
      <c r="C85" s="59"/>
      <c r="D85" s="59"/>
      <c r="E85" s="59"/>
      <c r="F85" s="71"/>
      <c r="G85" s="71"/>
      <c r="H85" s="71"/>
      <c r="I85" s="90"/>
      <c r="J85" s="90"/>
      <c r="K85" s="49"/>
      <c r="L85" s="49"/>
      <c r="M85" s="49"/>
      <c r="N85" s="49"/>
      <c r="O85" s="90"/>
      <c r="P85" s="49"/>
      <c r="Q85" s="49"/>
      <c r="R85" s="49"/>
      <c r="S85" s="49"/>
      <c r="T85" s="49"/>
      <c r="U85" s="49"/>
      <c r="V85" s="49"/>
      <c r="W85" s="49"/>
      <c r="X85" s="72"/>
      <c r="Z85" s="54"/>
      <c r="AA85" s="54"/>
    </row>
    <row r="86" spans="2:27" x14ac:dyDescent="0.3">
      <c r="B86" s="73"/>
      <c r="C86" s="59"/>
      <c r="D86" s="70" t="s">
        <v>26</v>
      </c>
      <c r="E86" s="59"/>
      <c r="F86" s="71"/>
      <c r="G86" s="71"/>
      <c r="H86" s="71"/>
      <c r="I86" s="90"/>
      <c r="J86" s="90"/>
      <c r="K86" s="49"/>
      <c r="L86" s="74"/>
      <c r="M86" s="74"/>
      <c r="N86" s="74"/>
      <c r="O86" s="90"/>
      <c r="P86" s="49"/>
      <c r="Q86" s="49"/>
      <c r="R86" s="49"/>
      <c r="S86" s="49"/>
      <c r="T86" s="49"/>
      <c r="U86" s="49"/>
      <c r="V86" s="49"/>
      <c r="W86" s="49"/>
      <c r="X86" s="72"/>
      <c r="Z86" s="55" t="s">
        <v>27</v>
      </c>
      <c r="AA86" s="54"/>
    </row>
    <row r="87" spans="2:27" x14ac:dyDescent="0.3">
      <c r="B87" s="73"/>
      <c r="C87" s="59"/>
      <c r="D87" s="59" t="s">
        <v>28</v>
      </c>
      <c r="E87" s="59"/>
      <c r="F87" s="71"/>
      <c r="G87" s="71"/>
      <c r="H87" s="71"/>
      <c r="I87" s="90"/>
      <c r="J87" s="90"/>
      <c r="K87" s="49" t="e">
        <f>($F87/$F$98)*10^2</f>
        <v>#REF!</v>
      </c>
      <c r="L87" s="74" t="e">
        <f t="shared" ref="L87" si="5">($G87/$G$98)*10^2</f>
        <v>#REF!</v>
      </c>
      <c r="M87" s="74" t="e">
        <f>($H87/$H$98)*10^2</f>
        <v>#REF!</v>
      </c>
      <c r="N87" s="74"/>
      <c r="O87" s="90"/>
      <c r="P87" s="49" t="e">
        <f>($F87/$F$99)*10^2</f>
        <v>#REF!</v>
      </c>
      <c r="Q87" s="49" t="e">
        <f t="shared" ref="Q87:Q88" si="6">($G87/$G$99)*10^2</f>
        <v>#REF!</v>
      </c>
      <c r="R87" s="49" t="e">
        <f>($H87/$H$99)*10^2</f>
        <v>#REF!</v>
      </c>
      <c r="S87" s="49"/>
      <c r="T87" s="49"/>
      <c r="U87" s="49" t="e">
        <f>($F87/$F$100)*10^2</f>
        <v>#REF!</v>
      </c>
      <c r="V87" s="49" t="e">
        <f>($G87/$G$100)*10^2</f>
        <v>#REF!</v>
      </c>
      <c r="W87" s="49" t="e">
        <f>($H87/$H$100)*10^2</f>
        <v>#REF!</v>
      </c>
      <c r="X87" s="72"/>
      <c r="Z87" s="56">
        <v>2018</v>
      </c>
      <c r="AA87" s="56">
        <v>2019</v>
      </c>
    </row>
    <row r="88" spans="2:27" x14ac:dyDescent="0.3">
      <c r="B88" s="73"/>
      <c r="C88" s="59"/>
      <c r="D88" s="87" t="s">
        <v>29</v>
      </c>
      <c r="E88" s="59"/>
      <c r="F88" s="71">
        <v>2081.223894400759</v>
      </c>
      <c r="G88" s="71">
        <v>2666.5399311722776</v>
      </c>
      <c r="H88" s="71">
        <v>2463.781730467374</v>
      </c>
      <c r="I88" s="90"/>
      <c r="J88" s="90"/>
      <c r="K88" s="49" t="e">
        <f>($F88/$F$98)*10^2</f>
        <v>#REF!</v>
      </c>
      <c r="L88" s="49" t="e">
        <f>($G88/$G$98)*10^2</f>
        <v>#REF!</v>
      </c>
      <c r="M88" s="49" t="e">
        <f>($H88/$H$98)*10^2</f>
        <v>#REF!</v>
      </c>
      <c r="N88" s="49"/>
      <c r="O88" s="90"/>
      <c r="P88" s="49" t="e">
        <f>($F88/$F$99)*10^2</f>
        <v>#REF!</v>
      </c>
      <c r="Q88" s="49" t="e">
        <f t="shared" si="6"/>
        <v>#REF!</v>
      </c>
      <c r="R88" s="49" t="e">
        <f>($H88/$H$99)*10^2</f>
        <v>#REF!</v>
      </c>
      <c r="S88" s="49"/>
      <c r="T88" s="49"/>
      <c r="U88" s="49" t="e">
        <f>($F88/$F$100)*10^2</f>
        <v>#REF!</v>
      </c>
      <c r="V88" s="49" t="e">
        <f>($G88/$G$100)*10^2</f>
        <v>#REF!</v>
      </c>
      <c r="W88" s="49" t="e">
        <f>($H88/$H$100)*10^2</f>
        <v>#REF!</v>
      </c>
      <c r="X88" s="72"/>
      <c r="Z88" s="54" t="e">
        <f>K88-K87</f>
        <v>#REF!</v>
      </c>
      <c r="AA88" s="54" t="e">
        <f>L88-L87</f>
        <v>#REF!</v>
      </c>
    </row>
    <row r="89" spans="2:27" ht="7.5" customHeight="1" x14ac:dyDescent="0.3">
      <c r="B89" s="73"/>
      <c r="C89" s="59"/>
      <c r="D89" s="70"/>
      <c r="E89" s="59"/>
      <c r="F89" s="71"/>
      <c r="G89" s="71"/>
      <c r="H89" s="71"/>
      <c r="I89" s="90"/>
      <c r="J89" s="90"/>
      <c r="K89" s="49"/>
      <c r="L89" s="49"/>
      <c r="M89" s="49"/>
      <c r="N89" s="49"/>
      <c r="O89" s="90"/>
      <c r="P89" s="49"/>
      <c r="Q89" s="49"/>
      <c r="R89" s="49"/>
      <c r="S89" s="49"/>
      <c r="T89" s="49"/>
      <c r="U89" s="49"/>
      <c r="V89" s="49"/>
      <c r="W89" s="49"/>
      <c r="X89" s="72"/>
      <c r="Z89" s="57"/>
      <c r="AA89" s="57"/>
    </row>
    <row r="90" spans="2:27" ht="7.5" customHeight="1" thickBot="1" x14ac:dyDescent="0.35">
      <c r="B90" s="75"/>
      <c r="C90" s="76"/>
      <c r="D90" s="77"/>
      <c r="E90" s="76"/>
      <c r="F90" s="78"/>
      <c r="G90" s="78"/>
      <c r="H90" s="78"/>
      <c r="I90" s="79"/>
      <c r="J90" s="79"/>
      <c r="K90" s="80"/>
      <c r="L90" s="80"/>
      <c r="M90" s="80"/>
      <c r="N90" s="80"/>
      <c r="O90" s="79"/>
      <c r="P90" s="81"/>
      <c r="Q90" s="81"/>
      <c r="R90" s="81"/>
      <c r="S90" s="81"/>
      <c r="T90" s="80"/>
      <c r="U90" s="81"/>
      <c r="V90" s="81"/>
      <c r="W90" s="81"/>
      <c r="X90" s="82"/>
    </row>
    <row r="91" spans="2:27" ht="30.6" customHeight="1" x14ac:dyDescent="0.3">
      <c r="B91" s="558" t="s">
        <v>30</v>
      </c>
      <c r="C91" s="558"/>
      <c r="D91" s="558"/>
      <c r="E91" s="558"/>
      <c r="F91" s="558"/>
      <c r="G91" s="558"/>
      <c r="H91" s="558"/>
      <c r="I91" s="558"/>
      <c r="J91" s="558"/>
      <c r="K91" s="558"/>
      <c r="L91" s="558"/>
      <c r="M91" s="558"/>
      <c r="N91" s="558"/>
      <c r="O91" s="558"/>
      <c r="P91" s="558"/>
      <c r="Q91" s="558"/>
      <c r="R91" s="558"/>
      <c r="S91" s="558"/>
      <c r="T91" s="558"/>
      <c r="U91" s="558"/>
      <c r="V91" s="558"/>
      <c r="W91" s="558"/>
      <c r="X91" s="89"/>
    </row>
    <row r="92" spans="2:27" ht="7.5" customHeight="1" x14ac:dyDescent="0.3">
      <c r="B92" s="48"/>
      <c r="C92" s="48"/>
      <c r="D92" s="48"/>
      <c r="E92" s="48"/>
      <c r="F92" s="48"/>
      <c r="G92" s="48"/>
      <c r="H92" s="48"/>
      <c r="I92" s="48"/>
      <c r="J92" s="48"/>
      <c r="K92" s="48"/>
      <c r="L92" s="48"/>
      <c r="M92" s="48"/>
      <c r="N92" s="48"/>
      <c r="O92" s="48"/>
      <c r="P92" s="48"/>
      <c r="Q92" s="48"/>
      <c r="R92" s="48"/>
      <c r="S92" s="48"/>
      <c r="T92" s="48"/>
      <c r="U92" s="48"/>
      <c r="V92" s="48"/>
      <c r="W92" s="48"/>
      <c r="X92" s="48"/>
    </row>
    <row r="93" spans="2:27" x14ac:dyDescent="0.3">
      <c r="D93" s="37"/>
    </row>
    <row r="94" spans="2:27" x14ac:dyDescent="0.3">
      <c r="D94" s="36" t="s">
        <v>31</v>
      </c>
      <c r="F94" s="53">
        <f>SUM(F73:F82)</f>
        <v>0</v>
      </c>
      <c r="G94" s="53">
        <f>SUM(G73:G82)</f>
        <v>0</v>
      </c>
      <c r="H94" s="53">
        <f>SUM(H73:H82)</f>
        <v>0</v>
      </c>
      <c r="I94" s="88"/>
      <c r="J94" s="88"/>
      <c r="K94" s="44" t="e">
        <f>($F94/$F$98)*10^2</f>
        <v>#REF!</v>
      </c>
      <c r="L94" s="44" t="e">
        <f>($G94/$G$98)*10^2</f>
        <v>#REF!</v>
      </c>
      <c r="M94" s="44" t="e">
        <f>($H94/$H$98)*10^2</f>
        <v>#REF!</v>
      </c>
      <c r="N94" s="44"/>
      <c r="O94" s="88"/>
      <c r="P94" s="44" t="e">
        <f>($F94/$F$99)*10^2</f>
        <v>#REF!</v>
      </c>
      <c r="Q94" s="44" t="e">
        <f>($G94/$G$99)*10^2</f>
        <v>#REF!</v>
      </c>
      <c r="R94" s="44" t="e">
        <f>($H94/$H$99)*10^2</f>
        <v>#REF!</v>
      </c>
      <c r="S94" s="44"/>
      <c r="T94" s="44"/>
      <c r="U94" s="44" t="e">
        <f>($F94/$F$100)*10^2</f>
        <v>#REF!</v>
      </c>
      <c r="V94" s="44" t="e">
        <f>($G94/$G$100)*10^2</f>
        <v>#REF!</v>
      </c>
      <c r="W94" s="44" t="e">
        <f>($H94/$H$100)*10^2</f>
        <v>#REF!</v>
      </c>
      <c r="X94" s="44"/>
    </row>
    <row r="95" spans="2:27" x14ac:dyDescent="0.3">
      <c r="D95" s="37"/>
      <c r="K95" s="58"/>
    </row>
    <row r="96" spans="2:27" x14ac:dyDescent="0.3">
      <c r="D96" s="37"/>
    </row>
    <row r="97" spans="2:9" x14ac:dyDescent="0.3">
      <c r="B97" s="38" t="s">
        <v>1</v>
      </c>
      <c r="C97" s="38"/>
      <c r="D97" s="38"/>
      <c r="E97" s="38"/>
      <c r="F97" s="36" t="e">
        <f>#REF!</f>
        <v>#REF!</v>
      </c>
      <c r="G97" s="36" t="e">
        <f>#REF!</f>
        <v>#REF!</v>
      </c>
      <c r="H97" s="36" t="e">
        <f>#REF!</f>
        <v>#REF!</v>
      </c>
      <c r="I97" s="36" t="e">
        <f>#REF!</f>
        <v>#REF!</v>
      </c>
    </row>
    <row r="98" spans="2:9" x14ac:dyDescent="0.3">
      <c r="B98" s="36" t="s">
        <v>2</v>
      </c>
      <c r="D98" s="36" t="s">
        <v>3</v>
      </c>
      <c r="F98" s="60" t="e">
        <f>#REF!</f>
        <v>#REF!</v>
      </c>
      <c r="G98" s="60" t="e">
        <f>#REF!</f>
        <v>#REF!</v>
      </c>
      <c r="H98" s="60" t="e">
        <f>#REF!</f>
        <v>#REF!</v>
      </c>
      <c r="I98" s="60" t="e">
        <f>#REF!</f>
        <v>#REF!</v>
      </c>
    </row>
    <row r="99" spans="2:9" x14ac:dyDescent="0.3">
      <c r="B99" s="36" t="s">
        <v>4</v>
      </c>
      <c r="D99" s="36" t="s">
        <v>5</v>
      </c>
      <c r="F99" s="60" t="e">
        <f>#REF!</f>
        <v>#REF!</v>
      </c>
      <c r="G99" s="60" t="e">
        <f>#REF!</f>
        <v>#REF!</v>
      </c>
      <c r="H99" s="60" t="e">
        <f>#REF!</f>
        <v>#REF!</v>
      </c>
      <c r="I99" s="60" t="e">
        <f>#REF!</f>
        <v>#REF!</v>
      </c>
    </row>
    <row r="100" spans="2:9" x14ac:dyDescent="0.3">
      <c r="B100" s="36" t="s">
        <v>4</v>
      </c>
      <c r="D100" s="36" t="s">
        <v>6</v>
      </c>
      <c r="F100" s="60" t="e">
        <f>#REF!</f>
        <v>#REF!</v>
      </c>
      <c r="G100" s="60" t="e">
        <f>#REF!</f>
        <v>#REF!</v>
      </c>
      <c r="H100" s="60" t="e">
        <f>#REF!</f>
        <v>#REF!</v>
      </c>
      <c r="I100" s="60" t="e">
        <f>#REF!</f>
        <v>#REF!</v>
      </c>
    </row>
  </sheetData>
  <mergeCells count="17">
    <mergeCell ref="Z6:AA6"/>
    <mergeCell ref="B30:W30"/>
    <mergeCell ref="B61:W61"/>
    <mergeCell ref="F6:I6"/>
    <mergeCell ref="K6:N6"/>
    <mergeCell ref="P6:S6"/>
    <mergeCell ref="U6:X6"/>
    <mergeCell ref="F37:I37"/>
    <mergeCell ref="K37:N37"/>
    <mergeCell ref="P37:S37"/>
    <mergeCell ref="U37:X37"/>
    <mergeCell ref="Z37:AA37"/>
    <mergeCell ref="F68:I68"/>
    <mergeCell ref="K68:N68"/>
    <mergeCell ref="P68:S68"/>
    <mergeCell ref="U68:X68"/>
    <mergeCell ref="B91:W91"/>
  </mergeCells>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Y97"/>
  <sheetViews>
    <sheetView showGridLines="0" zoomScaleNormal="100" workbookViewId="0">
      <selection activeCell="B2" sqref="B2:G2"/>
    </sheetView>
  </sheetViews>
  <sheetFormatPr defaultColWidth="9.28515625" defaultRowHeight="13.5" x14ac:dyDescent="0.25"/>
  <cols>
    <col min="1" max="1" width="9.28515625" style="270"/>
    <col min="2" max="2" width="6.7109375" style="270" customWidth="1"/>
    <col min="3" max="3" width="10.7109375" style="270" customWidth="1"/>
    <col min="4" max="4" width="106.7109375" style="270" customWidth="1"/>
    <col min="5" max="5" width="21" style="270" customWidth="1"/>
    <col min="6" max="6" width="11.85546875" style="270" customWidth="1"/>
    <col min="7" max="7" width="25.28515625" style="270" customWidth="1"/>
    <col min="8" max="8" width="11.28515625" style="271" customWidth="1"/>
    <col min="9" max="16384" width="9.28515625" style="270"/>
  </cols>
  <sheetData>
    <row r="1" spans="2:9" ht="14.25" thickBot="1" x14ac:dyDescent="0.3"/>
    <row r="2" spans="2:9" ht="15" customHeight="1" x14ac:dyDescent="0.25">
      <c r="B2" s="506" t="s">
        <v>346</v>
      </c>
      <c r="C2" s="507"/>
      <c r="D2" s="507"/>
      <c r="E2" s="507"/>
      <c r="F2" s="507"/>
      <c r="G2" s="507"/>
      <c r="H2" s="338"/>
    </row>
    <row r="3" spans="2:9" ht="7.5" customHeight="1" x14ac:dyDescent="0.25">
      <c r="B3" s="339"/>
      <c r="C3" s="340"/>
      <c r="D3" s="297"/>
      <c r="E3" s="340"/>
      <c r="F3" s="340"/>
      <c r="G3" s="297"/>
      <c r="H3" s="341"/>
    </row>
    <row r="4" spans="2:9" ht="7.5" customHeight="1" x14ac:dyDescent="0.25">
      <c r="B4" s="342"/>
      <c r="C4" s="508" t="s">
        <v>198</v>
      </c>
      <c r="D4" s="343"/>
      <c r="E4" s="344"/>
      <c r="F4" s="508" t="s">
        <v>92</v>
      </c>
      <c r="G4" s="343"/>
      <c r="H4" s="511" t="s">
        <v>199</v>
      </c>
    </row>
    <row r="5" spans="2:9" s="272" customFormat="1" ht="15" customHeight="1" x14ac:dyDescent="0.25">
      <c r="B5" s="345" t="s">
        <v>89</v>
      </c>
      <c r="C5" s="509"/>
      <c r="D5" s="346" t="s">
        <v>90</v>
      </c>
      <c r="E5" s="346" t="s">
        <v>200</v>
      </c>
      <c r="F5" s="509"/>
      <c r="G5" s="297" t="s">
        <v>201</v>
      </c>
      <c r="H5" s="512"/>
    </row>
    <row r="6" spans="2:9" s="272" customFormat="1" ht="7.5" customHeight="1" x14ac:dyDescent="0.25">
      <c r="B6" s="347"/>
      <c r="C6" s="510"/>
      <c r="D6" s="287"/>
      <c r="E6" s="348"/>
      <c r="F6" s="510"/>
      <c r="G6" s="287"/>
      <c r="H6" s="513"/>
    </row>
    <row r="7" spans="2:9" s="272" customFormat="1" ht="7.5" customHeight="1" x14ac:dyDescent="0.25">
      <c r="B7" s="339"/>
      <c r="C7" s="340"/>
      <c r="D7" s="297"/>
      <c r="E7" s="340"/>
      <c r="F7" s="340"/>
      <c r="G7" s="297"/>
      <c r="H7" s="341"/>
    </row>
    <row r="8" spans="2:9" s="272" customFormat="1" ht="15" customHeight="1" x14ac:dyDescent="0.25">
      <c r="B8" s="339">
        <v>1</v>
      </c>
      <c r="C8" s="340" t="s">
        <v>74</v>
      </c>
      <c r="D8" s="297" t="s">
        <v>202</v>
      </c>
      <c r="E8" s="349" t="s">
        <v>203</v>
      </c>
      <c r="F8" s="340" t="s">
        <v>46</v>
      </c>
      <c r="G8" s="297" t="s">
        <v>204</v>
      </c>
      <c r="H8" s="341" t="s">
        <v>76</v>
      </c>
    </row>
    <row r="9" spans="2:9" s="272" customFormat="1" ht="15" customHeight="1" x14ac:dyDescent="0.25">
      <c r="B9" s="339">
        <v>2</v>
      </c>
      <c r="C9" s="340" t="s">
        <v>74</v>
      </c>
      <c r="D9" s="297" t="s">
        <v>205</v>
      </c>
      <c r="E9" s="340" t="s">
        <v>206</v>
      </c>
      <c r="F9" s="340" t="s">
        <v>46</v>
      </c>
      <c r="G9" s="297" t="s">
        <v>207</v>
      </c>
      <c r="H9" s="341" t="s">
        <v>76</v>
      </c>
    </row>
    <row r="10" spans="2:9" s="272" customFormat="1" ht="15" customHeight="1" x14ac:dyDescent="0.25">
      <c r="B10" s="339">
        <v>3</v>
      </c>
      <c r="C10" s="340" t="s">
        <v>74</v>
      </c>
      <c r="D10" s="297" t="s">
        <v>208</v>
      </c>
      <c r="E10" s="346" t="s">
        <v>209</v>
      </c>
      <c r="F10" s="340" t="s">
        <v>46</v>
      </c>
      <c r="G10" s="297" t="s">
        <v>207</v>
      </c>
      <c r="H10" s="341" t="s">
        <v>76</v>
      </c>
      <c r="I10" s="273"/>
    </row>
    <row r="11" spans="2:9" s="272" customFormat="1" ht="15" customHeight="1" x14ac:dyDescent="0.25">
      <c r="B11" s="339">
        <v>4</v>
      </c>
      <c r="C11" s="340" t="s">
        <v>74</v>
      </c>
      <c r="D11" s="297" t="s">
        <v>210</v>
      </c>
      <c r="E11" s="340" t="s">
        <v>211</v>
      </c>
      <c r="F11" s="340" t="s">
        <v>46</v>
      </c>
      <c r="G11" s="297" t="s">
        <v>212</v>
      </c>
      <c r="H11" s="341" t="s">
        <v>76</v>
      </c>
    </row>
    <row r="12" spans="2:9" s="272" customFormat="1" ht="15" customHeight="1" x14ac:dyDescent="0.25">
      <c r="B12" s="339">
        <v>5</v>
      </c>
      <c r="C12" s="340" t="s">
        <v>74</v>
      </c>
      <c r="D12" s="297" t="s">
        <v>213</v>
      </c>
      <c r="E12" s="340" t="s">
        <v>214</v>
      </c>
      <c r="F12" s="340" t="s">
        <v>46</v>
      </c>
      <c r="G12" s="297" t="s">
        <v>207</v>
      </c>
      <c r="H12" s="341" t="s">
        <v>76</v>
      </c>
    </row>
    <row r="13" spans="2:9" s="272" customFormat="1" ht="15" customHeight="1" x14ac:dyDescent="0.25">
      <c r="B13" s="339">
        <v>6</v>
      </c>
      <c r="C13" s="340" t="s">
        <v>74</v>
      </c>
      <c r="D13" s="297" t="s">
        <v>215</v>
      </c>
      <c r="E13" s="340" t="s">
        <v>216</v>
      </c>
      <c r="F13" s="340" t="s">
        <v>46</v>
      </c>
      <c r="G13" s="297" t="s">
        <v>204</v>
      </c>
      <c r="H13" s="341" t="s">
        <v>76</v>
      </c>
    </row>
    <row r="14" spans="2:9" s="272" customFormat="1" ht="15" customHeight="1" x14ac:dyDescent="0.25">
      <c r="B14" s="339">
        <v>7</v>
      </c>
      <c r="C14" s="340" t="s">
        <v>75</v>
      </c>
      <c r="D14" s="297" t="s">
        <v>217</v>
      </c>
      <c r="E14" s="346" t="s">
        <v>218</v>
      </c>
      <c r="F14" s="340" t="s">
        <v>46</v>
      </c>
      <c r="G14" s="297" t="s">
        <v>219</v>
      </c>
      <c r="H14" s="341" t="s">
        <v>76</v>
      </c>
    </row>
    <row r="15" spans="2:9" s="272" customFormat="1" ht="15" customHeight="1" x14ac:dyDescent="0.25">
      <c r="B15" s="339">
        <v>8</v>
      </c>
      <c r="C15" s="340" t="s">
        <v>74</v>
      </c>
      <c r="D15" s="297" t="s">
        <v>220</v>
      </c>
      <c r="E15" s="340" t="s">
        <v>221</v>
      </c>
      <c r="F15" s="340" t="s">
        <v>46</v>
      </c>
      <c r="G15" s="297" t="s">
        <v>222</v>
      </c>
      <c r="H15" s="341" t="s">
        <v>76</v>
      </c>
    </row>
    <row r="16" spans="2:9" s="272" customFormat="1" ht="15" customHeight="1" x14ac:dyDescent="0.25">
      <c r="B16" s="339">
        <v>9</v>
      </c>
      <c r="C16" s="340" t="s">
        <v>74</v>
      </c>
      <c r="D16" s="297" t="s">
        <v>223</v>
      </c>
      <c r="E16" s="340" t="s">
        <v>224</v>
      </c>
      <c r="F16" s="340" t="s">
        <v>46</v>
      </c>
      <c r="G16" s="297" t="s">
        <v>204</v>
      </c>
      <c r="H16" s="341" t="s">
        <v>76</v>
      </c>
    </row>
    <row r="17" spans="2:8" s="272" customFormat="1" ht="15" customHeight="1" x14ac:dyDescent="0.25">
      <c r="B17" s="339">
        <v>10</v>
      </c>
      <c r="C17" s="340" t="s">
        <v>74</v>
      </c>
      <c r="D17" s="297" t="s">
        <v>225</v>
      </c>
      <c r="E17" s="346" t="s">
        <v>226</v>
      </c>
      <c r="F17" s="340" t="s">
        <v>46</v>
      </c>
      <c r="G17" s="297" t="s">
        <v>204</v>
      </c>
      <c r="H17" s="341" t="s">
        <v>76</v>
      </c>
    </row>
    <row r="18" spans="2:8" s="272" customFormat="1" ht="15" customHeight="1" x14ac:dyDescent="0.25">
      <c r="B18" s="339">
        <v>11</v>
      </c>
      <c r="C18" s="340" t="s">
        <v>74</v>
      </c>
      <c r="D18" s="297" t="s">
        <v>227</v>
      </c>
      <c r="E18" s="346" t="s">
        <v>228</v>
      </c>
      <c r="F18" s="340" t="s">
        <v>46</v>
      </c>
      <c r="G18" s="297" t="s">
        <v>204</v>
      </c>
      <c r="H18" s="341" t="s">
        <v>76</v>
      </c>
    </row>
    <row r="19" spans="2:8" s="272" customFormat="1" ht="15" customHeight="1" x14ac:dyDescent="0.25">
      <c r="B19" s="339">
        <v>12</v>
      </c>
      <c r="C19" s="340" t="s">
        <v>74</v>
      </c>
      <c r="D19" s="297" t="s">
        <v>229</v>
      </c>
      <c r="E19" s="340" t="s">
        <v>230</v>
      </c>
      <c r="F19" s="340" t="s">
        <v>46</v>
      </c>
      <c r="G19" s="297" t="s">
        <v>231</v>
      </c>
      <c r="H19" s="341" t="s">
        <v>76</v>
      </c>
    </row>
    <row r="20" spans="2:8" s="272" customFormat="1" ht="15" customHeight="1" x14ac:dyDescent="0.25">
      <c r="B20" s="339">
        <v>13</v>
      </c>
      <c r="C20" s="340" t="s">
        <v>74</v>
      </c>
      <c r="D20" s="297" t="s">
        <v>232</v>
      </c>
      <c r="E20" s="340" t="s">
        <v>233</v>
      </c>
      <c r="F20" s="340" t="s">
        <v>46</v>
      </c>
      <c r="G20" s="297" t="s">
        <v>234</v>
      </c>
      <c r="H20" s="341" t="s">
        <v>76</v>
      </c>
    </row>
    <row r="21" spans="2:8" s="272" customFormat="1" ht="15" customHeight="1" x14ac:dyDescent="0.25">
      <c r="B21" s="339">
        <v>14</v>
      </c>
      <c r="C21" s="340" t="s">
        <v>74</v>
      </c>
      <c r="D21" s="297" t="s">
        <v>235</v>
      </c>
      <c r="E21" s="340" t="s">
        <v>236</v>
      </c>
      <c r="F21" s="340" t="s">
        <v>46</v>
      </c>
      <c r="G21" s="297" t="s">
        <v>222</v>
      </c>
      <c r="H21" s="341" t="s">
        <v>76</v>
      </c>
    </row>
    <row r="22" spans="2:8" s="272" customFormat="1" ht="15" customHeight="1" x14ac:dyDescent="0.25">
      <c r="B22" s="339">
        <v>15</v>
      </c>
      <c r="C22" s="340" t="s">
        <v>74</v>
      </c>
      <c r="D22" s="297" t="s">
        <v>237</v>
      </c>
      <c r="E22" s="340" t="s">
        <v>238</v>
      </c>
      <c r="F22" s="340" t="s">
        <v>46</v>
      </c>
      <c r="G22" s="297" t="s">
        <v>207</v>
      </c>
      <c r="H22" s="341" t="s">
        <v>76</v>
      </c>
    </row>
    <row r="23" spans="2:8" s="272" customFormat="1" ht="15" customHeight="1" x14ac:dyDescent="0.25">
      <c r="B23" s="339">
        <v>16</v>
      </c>
      <c r="C23" s="340" t="s">
        <v>74</v>
      </c>
      <c r="D23" s="297" t="s">
        <v>239</v>
      </c>
      <c r="E23" s="340" t="s">
        <v>240</v>
      </c>
      <c r="F23" s="340" t="s">
        <v>46</v>
      </c>
      <c r="G23" s="297" t="s">
        <v>204</v>
      </c>
      <c r="H23" s="341" t="s">
        <v>76</v>
      </c>
    </row>
    <row r="24" spans="2:8" s="272" customFormat="1" ht="15" customHeight="1" x14ac:dyDescent="0.25">
      <c r="B24" s="339">
        <v>17</v>
      </c>
      <c r="C24" s="340" t="s">
        <v>74</v>
      </c>
      <c r="D24" s="297" t="s">
        <v>241</v>
      </c>
      <c r="E24" s="346" t="s">
        <v>242</v>
      </c>
      <c r="F24" s="340" t="s">
        <v>46</v>
      </c>
      <c r="G24" s="297" t="s">
        <v>207</v>
      </c>
      <c r="H24" s="341" t="s">
        <v>76</v>
      </c>
    </row>
    <row r="25" spans="2:8" s="272" customFormat="1" ht="15" customHeight="1" x14ac:dyDescent="0.25">
      <c r="B25" s="339">
        <v>18</v>
      </c>
      <c r="C25" s="340" t="s">
        <v>74</v>
      </c>
      <c r="D25" s="297" t="s">
        <v>243</v>
      </c>
      <c r="E25" s="350" t="s">
        <v>244</v>
      </c>
      <c r="F25" s="340" t="s">
        <v>46</v>
      </c>
      <c r="G25" s="297" t="s">
        <v>204</v>
      </c>
      <c r="H25" s="341" t="s">
        <v>76</v>
      </c>
    </row>
    <row r="26" spans="2:8" s="272" customFormat="1" ht="15" customHeight="1" x14ac:dyDescent="0.25">
      <c r="B26" s="339">
        <v>19</v>
      </c>
      <c r="C26" s="340" t="s">
        <v>74</v>
      </c>
      <c r="D26" s="297" t="s">
        <v>245</v>
      </c>
      <c r="E26" s="351" t="s">
        <v>246</v>
      </c>
      <c r="F26" s="340" t="s">
        <v>46</v>
      </c>
      <c r="G26" s="297" t="s">
        <v>204</v>
      </c>
      <c r="H26" s="341" t="s">
        <v>76</v>
      </c>
    </row>
    <row r="27" spans="2:8" s="272" customFormat="1" ht="15" customHeight="1" x14ac:dyDescent="0.25">
      <c r="B27" s="339">
        <v>20</v>
      </c>
      <c r="C27" s="340" t="s">
        <v>74</v>
      </c>
      <c r="D27" s="297" t="s">
        <v>247</v>
      </c>
      <c r="E27" s="350" t="s">
        <v>248</v>
      </c>
      <c r="F27" s="340" t="s">
        <v>46</v>
      </c>
      <c r="G27" s="297" t="s">
        <v>207</v>
      </c>
      <c r="H27" s="341" t="s">
        <v>76</v>
      </c>
    </row>
    <row r="28" spans="2:8" s="272" customFormat="1" ht="15" customHeight="1" x14ac:dyDescent="0.25">
      <c r="B28" s="339">
        <v>21</v>
      </c>
      <c r="C28" s="340" t="s">
        <v>74</v>
      </c>
      <c r="D28" s="297" t="s">
        <v>249</v>
      </c>
      <c r="E28" s="350" t="s">
        <v>250</v>
      </c>
      <c r="F28" s="340" t="s">
        <v>46</v>
      </c>
      <c r="G28" s="297" t="s">
        <v>204</v>
      </c>
      <c r="H28" s="341" t="s">
        <v>76</v>
      </c>
    </row>
    <row r="29" spans="2:8" s="272" customFormat="1" ht="15" customHeight="1" x14ac:dyDescent="0.25">
      <c r="B29" s="339">
        <v>22</v>
      </c>
      <c r="C29" s="340" t="s">
        <v>74</v>
      </c>
      <c r="D29" s="297" t="s">
        <v>251</v>
      </c>
      <c r="E29" s="350" t="s">
        <v>252</v>
      </c>
      <c r="F29" s="340" t="s">
        <v>46</v>
      </c>
      <c r="G29" s="297" t="s">
        <v>204</v>
      </c>
      <c r="H29" s="341" t="s">
        <v>76</v>
      </c>
    </row>
    <row r="30" spans="2:8" s="272" customFormat="1" ht="15" customHeight="1" x14ac:dyDescent="0.25">
      <c r="B30" s="339">
        <v>23</v>
      </c>
      <c r="C30" s="340" t="s">
        <v>74</v>
      </c>
      <c r="D30" s="297" t="s">
        <v>253</v>
      </c>
      <c r="E30" s="350" t="s">
        <v>254</v>
      </c>
      <c r="F30" s="340" t="s">
        <v>46</v>
      </c>
      <c r="G30" s="297" t="s">
        <v>212</v>
      </c>
      <c r="H30" s="341" t="s">
        <v>76</v>
      </c>
    </row>
    <row r="31" spans="2:8" s="272" customFormat="1" ht="15" customHeight="1" x14ac:dyDescent="0.25">
      <c r="B31" s="339">
        <v>24</v>
      </c>
      <c r="C31" s="340" t="s">
        <v>74</v>
      </c>
      <c r="D31" s="297" t="s">
        <v>255</v>
      </c>
      <c r="E31" s="351" t="s">
        <v>256</v>
      </c>
      <c r="F31" s="340" t="s">
        <v>46</v>
      </c>
      <c r="G31" s="297" t="s">
        <v>257</v>
      </c>
      <c r="H31" s="341" t="s">
        <v>76</v>
      </c>
    </row>
    <row r="32" spans="2:8" s="272" customFormat="1" ht="15" customHeight="1" x14ac:dyDescent="0.25">
      <c r="B32" s="339">
        <v>25</v>
      </c>
      <c r="C32" s="340" t="s">
        <v>74</v>
      </c>
      <c r="D32" s="297" t="s">
        <v>258</v>
      </c>
      <c r="E32" s="350" t="s">
        <v>259</v>
      </c>
      <c r="F32" s="340" t="s">
        <v>46</v>
      </c>
      <c r="G32" s="297" t="s">
        <v>204</v>
      </c>
      <c r="H32" s="341" t="s">
        <v>76</v>
      </c>
    </row>
    <row r="33" spans="2:8" s="272" customFormat="1" ht="15" customHeight="1" x14ac:dyDescent="0.25">
      <c r="B33" s="339">
        <v>26</v>
      </c>
      <c r="C33" s="340" t="s">
        <v>74</v>
      </c>
      <c r="D33" s="297" t="s">
        <v>260</v>
      </c>
      <c r="E33" s="350" t="s">
        <v>261</v>
      </c>
      <c r="F33" s="340" t="s">
        <v>46</v>
      </c>
      <c r="G33" s="297" t="s">
        <v>204</v>
      </c>
      <c r="H33" s="341" t="s">
        <v>76</v>
      </c>
    </row>
    <row r="34" spans="2:8" s="272" customFormat="1" ht="15" customHeight="1" x14ac:dyDescent="0.25">
      <c r="B34" s="339">
        <v>27</v>
      </c>
      <c r="C34" s="340" t="s">
        <v>74</v>
      </c>
      <c r="D34" s="297" t="s">
        <v>262</v>
      </c>
      <c r="E34" s="351" t="s">
        <v>263</v>
      </c>
      <c r="F34" s="340" t="s">
        <v>46</v>
      </c>
      <c r="G34" s="297" t="s">
        <v>234</v>
      </c>
      <c r="H34" s="341" t="s">
        <v>76</v>
      </c>
    </row>
    <row r="35" spans="2:8" s="272" customFormat="1" ht="15" customHeight="1" x14ac:dyDescent="0.25">
      <c r="B35" s="339">
        <v>28</v>
      </c>
      <c r="C35" s="340" t="s">
        <v>74</v>
      </c>
      <c r="D35" s="297" t="s">
        <v>264</v>
      </c>
      <c r="E35" s="350" t="s">
        <v>265</v>
      </c>
      <c r="F35" s="340" t="s">
        <v>46</v>
      </c>
      <c r="G35" s="297" t="s">
        <v>207</v>
      </c>
      <c r="H35" s="341" t="s">
        <v>76</v>
      </c>
    </row>
    <row r="36" spans="2:8" s="272" customFormat="1" ht="15" customHeight="1" x14ac:dyDescent="0.25">
      <c r="B36" s="339">
        <v>29</v>
      </c>
      <c r="C36" s="340" t="s">
        <v>74</v>
      </c>
      <c r="D36" s="297" t="s">
        <v>266</v>
      </c>
      <c r="E36" s="350" t="s">
        <v>267</v>
      </c>
      <c r="F36" s="340" t="s">
        <v>46</v>
      </c>
      <c r="G36" s="297" t="s">
        <v>268</v>
      </c>
      <c r="H36" s="341" t="s">
        <v>76</v>
      </c>
    </row>
    <row r="37" spans="2:8" s="272" customFormat="1" ht="15" customHeight="1" x14ac:dyDescent="0.25">
      <c r="B37" s="339">
        <v>30</v>
      </c>
      <c r="C37" s="340" t="s">
        <v>74</v>
      </c>
      <c r="D37" s="297" t="s">
        <v>269</v>
      </c>
      <c r="E37" s="350" t="s">
        <v>270</v>
      </c>
      <c r="F37" s="340" t="s">
        <v>46</v>
      </c>
      <c r="G37" s="297" t="s">
        <v>257</v>
      </c>
      <c r="H37" s="341" t="s">
        <v>76</v>
      </c>
    </row>
    <row r="38" spans="2:8" s="272" customFormat="1" ht="15" customHeight="1" x14ac:dyDescent="0.25">
      <c r="B38" s="339">
        <v>31</v>
      </c>
      <c r="C38" s="340" t="s">
        <v>74</v>
      </c>
      <c r="D38" s="297" t="s">
        <v>271</v>
      </c>
      <c r="E38" s="350" t="s">
        <v>272</v>
      </c>
      <c r="F38" s="340" t="s">
        <v>46</v>
      </c>
      <c r="G38" s="297" t="s">
        <v>204</v>
      </c>
      <c r="H38" s="341" t="s">
        <v>76</v>
      </c>
    </row>
    <row r="39" spans="2:8" s="272" customFormat="1" ht="15" customHeight="1" x14ac:dyDescent="0.25">
      <c r="B39" s="339">
        <v>32</v>
      </c>
      <c r="C39" s="340" t="s">
        <v>75</v>
      </c>
      <c r="D39" s="297" t="s">
        <v>273</v>
      </c>
      <c r="E39" s="350" t="s">
        <v>274</v>
      </c>
      <c r="F39" s="340" t="s">
        <v>46</v>
      </c>
      <c r="G39" s="297" t="s">
        <v>204</v>
      </c>
      <c r="H39" s="341" t="s">
        <v>76</v>
      </c>
    </row>
    <row r="40" spans="2:8" s="272" customFormat="1" ht="15" customHeight="1" x14ac:dyDescent="0.25">
      <c r="B40" s="339">
        <v>33</v>
      </c>
      <c r="C40" s="340" t="s">
        <v>74</v>
      </c>
      <c r="D40" s="297" t="s">
        <v>275</v>
      </c>
      <c r="E40" s="350" t="s">
        <v>276</v>
      </c>
      <c r="F40" s="340" t="s">
        <v>46</v>
      </c>
      <c r="G40" s="297" t="s">
        <v>204</v>
      </c>
      <c r="H40" s="341" t="s">
        <v>76</v>
      </c>
    </row>
    <row r="41" spans="2:8" s="272" customFormat="1" ht="15" customHeight="1" x14ac:dyDescent="0.25">
      <c r="B41" s="339">
        <v>34</v>
      </c>
      <c r="C41" s="340" t="s">
        <v>74</v>
      </c>
      <c r="D41" s="352" t="s">
        <v>277</v>
      </c>
      <c r="E41" s="350" t="s">
        <v>278</v>
      </c>
      <c r="F41" s="340" t="s">
        <v>46</v>
      </c>
      <c r="G41" s="297" t="s">
        <v>222</v>
      </c>
      <c r="H41" s="341" t="s">
        <v>76</v>
      </c>
    </row>
    <row r="42" spans="2:8" s="272" customFormat="1" ht="15" customHeight="1" x14ac:dyDescent="0.25">
      <c r="B42" s="339">
        <v>35</v>
      </c>
      <c r="C42" s="340" t="s">
        <v>75</v>
      </c>
      <c r="D42" s="352" t="s">
        <v>279</v>
      </c>
      <c r="E42" s="351" t="s">
        <v>280</v>
      </c>
      <c r="F42" s="340" t="s">
        <v>46</v>
      </c>
      <c r="G42" s="297" t="s">
        <v>222</v>
      </c>
      <c r="H42" s="341" t="s">
        <v>76</v>
      </c>
    </row>
    <row r="43" spans="2:8" s="272" customFormat="1" ht="15" customHeight="1" x14ac:dyDescent="0.25">
      <c r="B43" s="339">
        <v>36</v>
      </c>
      <c r="C43" s="340" t="s">
        <v>74</v>
      </c>
      <c r="D43" s="297" t="s">
        <v>281</v>
      </c>
      <c r="E43" s="350" t="s">
        <v>282</v>
      </c>
      <c r="F43" s="340" t="s">
        <v>46</v>
      </c>
      <c r="G43" s="297" t="s">
        <v>222</v>
      </c>
      <c r="H43" s="341" t="s">
        <v>76</v>
      </c>
    </row>
    <row r="44" spans="2:8" s="273" customFormat="1" ht="15" customHeight="1" x14ac:dyDescent="0.25">
      <c r="B44" s="339">
        <v>37</v>
      </c>
      <c r="C44" s="340" t="s">
        <v>74</v>
      </c>
      <c r="D44" s="297" t="s">
        <v>283</v>
      </c>
      <c r="E44" s="351" t="s">
        <v>284</v>
      </c>
      <c r="F44" s="340" t="s">
        <v>46</v>
      </c>
      <c r="G44" s="297" t="s">
        <v>207</v>
      </c>
      <c r="H44" s="341" t="s">
        <v>76</v>
      </c>
    </row>
    <row r="45" spans="2:8" s="273" customFormat="1" ht="15" customHeight="1" x14ac:dyDescent="0.25">
      <c r="B45" s="339">
        <v>38</v>
      </c>
      <c r="C45" s="340" t="s">
        <v>75</v>
      </c>
      <c r="D45" s="297" t="s">
        <v>285</v>
      </c>
      <c r="E45" s="350" t="s">
        <v>286</v>
      </c>
      <c r="F45" s="340" t="s">
        <v>46</v>
      </c>
      <c r="G45" s="297" t="s">
        <v>219</v>
      </c>
      <c r="H45" s="341" t="s">
        <v>76</v>
      </c>
    </row>
    <row r="46" spans="2:8" s="273" customFormat="1" ht="15" customHeight="1" x14ac:dyDescent="0.25">
      <c r="B46" s="339">
        <v>39</v>
      </c>
      <c r="C46" s="340" t="s">
        <v>74</v>
      </c>
      <c r="D46" s="297" t="s">
        <v>287</v>
      </c>
      <c r="E46" s="350" t="s">
        <v>288</v>
      </c>
      <c r="F46" s="340" t="s">
        <v>46</v>
      </c>
      <c r="G46" s="297" t="s">
        <v>207</v>
      </c>
      <c r="H46" s="341" t="s">
        <v>76</v>
      </c>
    </row>
    <row r="47" spans="2:8" s="273" customFormat="1" ht="15" customHeight="1" x14ac:dyDescent="0.25">
      <c r="B47" s="339">
        <v>40</v>
      </c>
      <c r="C47" s="340" t="s">
        <v>74</v>
      </c>
      <c r="D47" s="297" t="s">
        <v>289</v>
      </c>
      <c r="E47" s="350" t="s">
        <v>290</v>
      </c>
      <c r="F47" s="340" t="s">
        <v>46</v>
      </c>
      <c r="G47" s="297" t="s">
        <v>207</v>
      </c>
      <c r="H47" s="341" t="s">
        <v>76</v>
      </c>
    </row>
    <row r="48" spans="2:8" s="273" customFormat="1" ht="15" customHeight="1" x14ac:dyDescent="0.25">
      <c r="B48" s="339">
        <v>41</v>
      </c>
      <c r="C48" s="340" t="s">
        <v>74</v>
      </c>
      <c r="D48" s="297" t="s">
        <v>291</v>
      </c>
      <c r="E48" s="350" t="s">
        <v>292</v>
      </c>
      <c r="F48" s="340" t="s">
        <v>46</v>
      </c>
      <c r="G48" s="297" t="s">
        <v>207</v>
      </c>
      <c r="H48" s="341" t="s">
        <v>76</v>
      </c>
    </row>
    <row r="49" spans="2:8" s="273" customFormat="1" ht="15" customHeight="1" x14ac:dyDescent="0.25">
      <c r="B49" s="339">
        <v>42</v>
      </c>
      <c r="C49" s="340" t="s">
        <v>74</v>
      </c>
      <c r="D49" s="297" t="s">
        <v>293</v>
      </c>
      <c r="E49" s="350" t="s">
        <v>294</v>
      </c>
      <c r="F49" s="340" t="s">
        <v>46</v>
      </c>
      <c r="G49" s="297" t="s">
        <v>207</v>
      </c>
      <c r="H49" s="341" t="s">
        <v>76</v>
      </c>
    </row>
    <row r="50" spans="2:8" s="273" customFormat="1" ht="15" customHeight="1" x14ac:dyDescent="0.25">
      <c r="B50" s="339">
        <v>43</v>
      </c>
      <c r="C50" s="340" t="s">
        <v>74</v>
      </c>
      <c r="D50" s="352" t="s">
        <v>295</v>
      </c>
      <c r="E50" s="350" t="s">
        <v>296</v>
      </c>
      <c r="F50" s="340" t="s">
        <v>46</v>
      </c>
      <c r="G50" s="297" t="s">
        <v>207</v>
      </c>
      <c r="H50" s="341" t="s">
        <v>76</v>
      </c>
    </row>
    <row r="51" spans="2:8" s="273" customFormat="1" ht="15" customHeight="1" x14ac:dyDescent="0.25">
      <c r="B51" s="339">
        <v>44</v>
      </c>
      <c r="C51" s="340" t="s">
        <v>74</v>
      </c>
      <c r="D51" s="297" t="s">
        <v>297</v>
      </c>
      <c r="E51" s="350" t="s">
        <v>298</v>
      </c>
      <c r="F51" s="340" t="s">
        <v>46</v>
      </c>
      <c r="G51" s="297" t="s">
        <v>207</v>
      </c>
      <c r="H51" s="341" t="s">
        <v>76</v>
      </c>
    </row>
    <row r="52" spans="2:8" s="273" customFormat="1" ht="15" customHeight="1" x14ac:dyDescent="0.25">
      <c r="B52" s="339">
        <v>45</v>
      </c>
      <c r="C52" s="340" t="s">
        <v>74</v>
      </c>
      <c r="D52" s="297" t="s">
        <v>299</v>
      </c>
      <c r="E52" s="350" t="s">
        <v>300</v>
      </c>
      <c r="F52" s="340" t="s">
        <v>46</v>
      </c>
      <c r="G52" s="297" t="s">
        <v>204</v>
      </c>
      <c r="H52" s="341" t="s">
        <v>76</v>
      </c>
    </row>
    <row r="53" spans="2:8" s="273" customFormat="1" ht="15" customHeight="1" x14ac:dyDescent="0.25">
      <c r="B53" s="339">
        <v>46</v>
      </c>
      <c r="C53" s="340" t="s">
        <v>74</v>
      </c>
      <c r="D53" s="297" t="s">
        <v>301</v>
      </c>
      <c r="E53" s="350" t="s">
        <v>302</v>
      </c>
      <c r="F53" s="340" t="s">
        <v>46</v>
      </c>
      <c r="G53" s="297" t="s">
        <v>212</v>
      </c>
      <c r="H53" s="341" t="s">
        <v>76</v>
      </c>
    </row>
    <row r="54" spans="2:8" s="273" customFormat="1" ht="15" customHeight="1" x14ac:dyDescent="0.25">
      <c r="B54" s="339">
        <v>47</v>
      </c>
      <c r="C54" s="340" t="s">
        <v>74</v>
      </c>
      <c r="D54" s="297" t="s">
        <v>303</v>
      </c>
      <c r="E54" s="350" t="s">
        <v>304</v>
      </c>
      <c r="F54" s="340" t="s">
        <v>46</v>
      </c>
      <c r="G54" s="297" t="s">
        <v>222</v>
      </c>
      <c r="H54" s="341" t="s">
        <v>76</v>
      </c>
    </row>
    <row r="55" spans="2:8" s="273" customFormat="1" ht="15" customHeight="1" x14ac:dyDescent="0.25">
      <c r="B55" s="339">
        <v>48</v>
      </c>
      <c r="C55" s="340" t="s">
        <v>74</v>
      </c>
      <c r="D55" s="353" t="s">
        <v>305</v>
      </c>
      <c r="E55" s="350" t="s">
        <v>306</v>
      </c>
      <c r="F55" s="340" t="s">
        <v>46</v>
      </c>
      <c r="G55" s="297" t="s">
        <v>207</v>
      </c>
      <c r="H55" s="341" t="s">
        <v>76</v>
      </c>
    </row>
    <row r="56" spans="2:8" s="273" customFormat="1" ht="15" customHeight="1" x14ac:dyDescent="0.25">
      <c r="B56" s="339">
        <v>49</v>
      </c>
      <c r="C56" s="340" t="s">
        <v>75</v>
      </c>
      <c r="D56" s="297" t="s">
        <v>307</v>
      </c>
      <c r="E56" s="350" t="s">
        <v>308</v>
      </c>
      <c r="F56" s="340" t="s">
        <v>46</v>
      </c>
      <c r="G56" s="297" t="s">
        <v>204</v>
      </c>
      <c r="H56" s="341" t="s">
        <v>76</v>
      </c>
    </row>
    <row r="57" spans="2:8" s="273" customFormat="1" ht="15" customHeight="1" x14ac:dyDescent="0.25">
      <c r="B57" s="339">
        <v>50</v>
      </c>
      <c r="C57" s="340" t="s">
        <v>75</v>
      </c>
      <c r="D57" s="297" t="s">
        <v>309</v>
      </c>
      <c r="E57" s="350" t="s">
        <v>310</v>
      </c>
      <c r="F57" s="340" t="s">
        <v>46</v>
      </c>
      <c r="G57" s="297" t="s">
        <v>207</v>
      </c>
      <c r="H57" s="341" t="s">
        <v>76</v>
      </c>
    </row>
    <row r="58" spans="2:8" s="273" customFormat="1" ht="15" customHeight="1" x14ac:dyDescent="0.25">
      <c r="B58" s="339">
        <v>51</v>
      </c>
      <c r="C58" s="340" t="s">
        <v>74</v>
      </c>
      <c r="D58" s="297" t="s">
        <v>311</v>
      </c>
      <c r="E58" s="350" t="s">
        <v>312</v>
      </c>
      <c r="F58" s="340" t="s">
        <v>46</v>
      </c>
      <c r="G58" s="297" t="s">
        <v>207</v>
      </c>
      <c r="H58" s="341" t="s">
        <v>76</v>
      </c>
    </row>
    <row r="59" spans="2:8" s="273" customFormat="1" ht="15" customHeight="1" x14ac:dyDescent="0.25">
      <c r="B59" s="339">
        <v>52</v>
      </c>
      <c r="C59" s="340" t="s">
        <v>75</v>
      </c>
      <c r="D59" s="297" t="s">
        <v>313</v>
      </c>
      <c r="E59" s="350" t="s">
        <v>314</v>
      </c>
      <c r="F59" s="340" t="s">
        <v>46</v>
      </c>
      <c r="G59" s="297" t="s">
        <v>257</v>
      </c>
      <c r="H59" s="341" t="s">
        <v>76</v>
      </c>
    </row>
    <row r="60" spans="2:8" s="273" customFormat="1" ht="15" customHeight="1" x14ac:dyDescent="0.25">
      <c r="B60" s="339">
        <v>53</v>
      </c>
      <c r="C60" s="340" t="s">
        <v>74</v>
      </c>
      <c r="D60" s="297" t="s">
        <v>315</v>
      </c>
      <c r="E60" s="350" t="s">
        <v>316</v>
      </c>
      <c r="F60" s="340" t="s">
        <v>46</v>
      </c>
      <c r="G60" s="297" t="s">
        <v>204</v>
      </c>
      <c r="H60" s="341" t="s">
        <v>76</v>
      </c>
    </row>
    <row r="61" spans="2:8" s="273" customFormat="1" ht="15" customHeight="1" x14ac:dyDescent="0.25">
      <c r="B61" s="339">
        <v>54</v>
      </c>
      <c r="C61" s="340" t="s">
        <v>74</v>
      </c>
      <c r="D61" s="297" t="s">
        <v>317</v>
      </c>
      <c r="E61" s="350" t="s">
        <v>318</v>
      </c>
      <c r="F61" s="340" t="s">
        <v>46</v>
      </c>
      <c r="G61" s="297" t="s">
        <v>207</v>
      </c>
      <c r="H61" s="341" t="s">
        <v>76</v>
      </c>
    </row>
    <row r="62" spans="2:8" s="273" customFormat="1" ht="15" customHeight="1" x14ac:dyDescent="0.25">
      <c r="B62" s="339">
        <v>55</v>
      </c>
      <c r="C62" s="340" t="s">
        <v>75</v>
      </c>
      <c r="D62" s="297" t="s">
        <v>319</v>
      </c>
      <c r="E62" s="351" t="s">
        <v>320</v>
      </c>
      <c r="F62" s="340" t="s">
        <v>46</v>
      </c>
      <c r="G62" s="297" t="s">
        <v>321</v>
      </c>
      <c r="H62" s="341" t="s">
        <v>76</v>
      </c>
    </row>
    <row r="63" spans="2:8" s="273" customFormat="1" ht="15" customHeight="1" x14ac:dyDescent="0.25">
      <c r="B63" s="339">
        <v>56</v>
      </c>
      <c r="C63" s="340" t="s">
        <v>75</v>
      </c>
      <c r="D63" s="297" t="s">
        <v>322</v>
      </c>
      <c r="E63" s="350" t="s">
        <v>323</v>
      </c>
      <c r="F63" s="340" t="s">
        <v>46</v>
      </c>
      <c r="G63" s="297" t="s">
        <v>204</v>
      </c>
      <c r="H63" s="341" t="s">
        <v>76</v>
      </c>
    </row>
    <row r="64" spans="2:8" s="273" customFormat="1" ht="15" customHeight="1" x14ac:dyDescent="0.25">
      <c r="B64" s="339">
        <v>57</v>
      </c>
      <c r="C64" s="340" t="s">
        <v>75</v>
      </c>
      <c r="D64" s="297" t="s">
        <v>324</v>
      </c>
      <c r="E64" s="350" t="s">
        <v>325</v>
      </c>
      <c r="F64" s="340" t="s">
        <v>46</v>
      </c>
      <c r="G64" s="297" t="s">
        <v>204</v>
      </c>
      <c r="H64" s="341" t="s">
        <v>76</v>
      </c>
    </row>
    <row r="65" spans="2:8" s="273" customFormat="1" ht="15" customHeight="1" x14ac:dyDescent="0.25">
      <c r="B65" s="339">
        <v>58</v>
      </c>
      <c r="C65" s="340" t="s">
        <v>74</v>
      </c>
      <c r="D65" s="297" t="s">
        <v>326</v>
      </c>
      <c r="E65" s="350" t="s">
        <v>327</v>
      </c>
      <c r="F65" s="340" t="s">
        <v>46</v>
      </c>
      <c r="G65" s="297" t="s">
        <v>204</v>
      </c>
      <c r="H65" s="341" t="s">
        <v>76</v>
      </c>
    </row>
    <row r="66" spans="2:8" s="273" customFormat="1" ht="15" customHeight="1" x14ac:dyDescent="0.25">
      <c r="B66" s="339">
        <v>59</v>
      </c>
      <c r="C66" s="340" t="s">
        <v>74</v>
      </c>
      <c r="D66" s="297" t="s">
        <v>328</v>
      </c>
      <c r="E66" s="350" t="s">
        <v>329</v>
      </c>
      <c r="F66" s="340" t="s">
        <v>46</v>
      </c>
      <c r="G66" s="297" t="s">
        <v>204</v>
      </c>
      <c r="H66" s="341" t="s">
        <v>76</v>
      </c>
    </row>
    <row r="67" spans="2:8" s="273" customFormat="1" ht="15" customHeight="1" x14ac:dyDescent="0.25">
      <c r="B67" s="339">
        <v>60</v>
      </c>
      <c r="C67" s="340" t="s">
        <v>75</v>
      </c>
      <c r="D67" s="297" t="s">
        <v>330</v>
      </c>
      <c r="E67" s="350" t="s">
        <v>331</v>
      </c>
      <c r="F67" s="340" t="s">
        <v>46</v>
      </c>
      <c r="G67" s="297" t="s">
        <v>332</v>
      </c>
      <c r="H67" s="341" t="s">
        <v>76</v>
      </c>
    </row>
    <row r="68" spans="2:8" s="273" customFormat="1" ht="15" customHeight="1" x14ac:dyDescent="0.25">
      <c r="B68" s="339">
        <v>61</v>
      </c>
      <c r="C68" s="340" t="s">
        <v>75</v>
      </c>
      <c r="D68" s="297" t="s">
        <v>333</v>
      </c>
      <c r="E68" s="350" t="s">
        <v>334</v>
      </c>
      <c r="F68" s="340" t="s">
        <v>46</v>
      </c>
      <c r="G68" s="297" t="s">
        <v>207</v>
      </c>
      <c r="H68" s="341" t="s">
        <v>76</v>
      </c>
    </row>
    <row r="69" spans="2:8" s="273" customFormat="1" ht="15" customHeight="1" x14ac:dyDescent="0.25">
      <c r="B69" s="339">
        <v>62</v>
      </c>
      <c r="C69" s="340" t="s">
        <v>74</v>
      </c>
      <c r="D69" s="297" t="s">
        <v>335</v>
      </c>
      <c r="E69" s="350" t="s">
        <v>336</v>
      </c>
      <c r="F69" s="340" t="s">
        <v>46</v>
      </c>
      <c r="G69" s="297" t="s">
        <v>204</v>
      </c>
      <c r="H69" s="341" t="s">
        <v>76</v>
      </c>
    </row>
    <row r="70" spans="2:8" s="273" customFormat="1" ht="15" customHeight="1" x14ac:dyDescent="0.25">
      <c r="B70" s="339">
        <v>63</v>
      </c>
      <c r="C70" s="340" t="s">
        <v>74</v>
      </c>
      <c r="D70" s="297" t="s">
        <v>337</v>
      </c>
      <c r="E70" s="350" t="s">
        <v>338</v>
      </c>
      <c r="F70" s="340" t="s">
        <v>46</v>
      </c>
      <c r="G70" s="297" t="s">
        <v>222</v>
      </c>
      <c r="H70" s="341" t="s">
        <v>76</v>
      </c>
    </row>
    <row r="71" spans="2:8" s="273" customFormat="1" ht="15" customHeight="1" x14ac:dyDescent="0.25">
      <c r="B71" s="339">
        <v>64</v>
      </c>
      <c r="C71" s="340" t="s">
        <v>74</v>
      </c>
      <c r="D71" s="297" t="s">
        <v>339</v>
      </c>
      <c r="E71" s="350" t="s">
        <v>340</v>
      </c>
      <c r="F71" s="340" t="s">
        <v>46</v>
      </c>
      <c r="G71" s="297" t="s">
        <v>222</v>
      </c>
      <c r="H71" s="341" t="s">
        <v>76</v>
      </c>
    </row>
    <row r="72" spans="2:8" s="273" customFormat="1" ht="15" customHeight="1" x14ac:dyDescent="0.25">
      <c r="B72" s="339">
        <v>65</v>
      </c>
      <c r="C72" s="340" t="s">
        <v>75</v>
      </c>
      <c r="D72" s="297" t="s">
        <v>341</v>
      </c>
      <c r="E72" s="350" t="s">
        <v>342</v>
      </c>
      <c r="F72" s="340" t="s">
        <v>46</v>
      </c>
      <c r="G72" s="297" t="s">
        <v>204</v>
      </c>
      <c r="H72" s="341" t="s">
        <v>76</v>
      </c>
    </row>
    <row r="73" spans="2:8" s="273" customFormat="1" ht="15" customHeight="1" x14ac:dyDescent="0.25">
      <c r="B73" s="339">
        <v>66</v>
      </c>
      <c r="C73" s="340" t="s">
        <v>74</v>
      </c>
      <c r="D73" s="297" t="s">
        <v>343</v>
      </c>
      <c r="E73" s="350" t="s">
        <v>344</v>
      </c>
      <c r="F73" s="340" t="s">
        <v>46</v>
      </c>
      <c r="G73" s="297" t="s">
        <v>222</v>
      </c>
      <c r="H73" s="341" t="s">
        <v>76</v>
      </c>
    </row>
    <row r="74" spans="2:8" s="273" customFormat="1" ht="15.75" thickBot="1" x14ac:dyDescent="0.3">
      <c r="B74" s="354" t="s">
        <v>345</v>
      </c>
      <c r="C74" s="355"/>
      <c r="D74" s="355"/>
      <c r="E74" s="355"/>
      <c r="F74" s="355"/>
      <c r="G74" s="355"/>
      <c r="H74" s="356"/>
    </row>
    <row r="75" spans="2:8" s="273" customFormat="1" ht="7.5" customHeight="1" x14ac:dyDescent="0.25">
      <c r="C75" s="274"/>
      <c r="D75" s="275"/>
      <c r="E75" s="276"/>
      <c r="F75" s="277"/>
      <c r="H75" s="271"/>
    </row>
    <row r="76" spans="2:8" s="273" customFormat="1" ht="7.5" customHeight="1" x14ac:dyDescent="0.25">
      <c r="C76" s="274"/>
      <c r="D76" s="275"/>
      <c r="E76" s="276"/>
      <c r="F76" s="277"/>
      <c r="H76" s="271"/>
    </row>
    <row r="77" spans="2:8" s="273" customFormat="1" ht="15" customHeight="1" x14ac:dyDescent="0.25">
      <c r="B77" s="278"/>
      <c r="C77" s="278"/>
      <c r="D77" s="279"/>
      <c r="E77" s="280"/>
      <c r="F77" s="281"/>
      <c r="H77" s="271"/>
    </row>
    <row r="78" spans="2:8" s="273" customFormat="1" ht="15" customHeight="1" x14ac:dyDescent="0.25">
      <c r="B78" s="275"/>
      <c r="C78" s="278"/>
      <c r="D78" s="276"/>
      <c r="E78" s="282"/>
      <c r="F78" s="277"/>
      <c r="H78" s="271"/>
    </row>
    <row r="79" spans="2:8" s="273" customFormat="1" ht="15" customHeight="1" x14ac:dyDescent="0.25">
      <c r="C79" s="278"/>
      <c r="F79" s="270"/>
      <c r="G79" s="271"/>
    </row>
    <row r="80" spans="2:8" s="273" customFormat="1" ht="15" customHeight="1" x14ac:dyDescent="0.25">
      <c r="C80" s="278"/>
      <c r="D80" s="283"/>
      <c r="F80" s="284"/>
      <c r="G80" s="271"/>
    </row>
    <row r="81" spans="2:51" s="273" customFormat="1" ht="11.25" customHeight="1" x14ac:dyDescent="0.3">
      <c r="B81" s="270"/>
      <c r="C81" s="280"/>
      <c r="D81" s="285"/>
      <c r="E81" s="285"/>
      <c r="F81" s="270"/>
      <c r="H81" s="271"/>
    </row>
    <row r="82" spans="2:51" s="273" customFormat="1" ht="11.25" customHeight="1" x14ac:dyDescent="0.3">
      <c r="B82" s="270"/>
      <c r="C82" s="270"/>
      <c r="D82" s="285"/>
      <c r="E82" s="285"/>
      <c r="F82" s="270"/>
      <c r="H82" s="271"/>
    </row>
    <row r="83" spans="2:51" x14ac:dyDescent="0.3">
      <c r="D83" s="285"/>
      <c r="E83" s="285"/>
    </row>
    <row r="84" spans="2:51" x14ac:dyDescent="0.3">
      <c r="D84" s="285"/>
      <c r="E84" s="285"/>
    </row>
    <row r="85" spans="2:51" x14ac:dyDescent="0.3">
      <c r="B85" s="286"/>
      <c r="C85" s="286"/>
      <c r="D85" s="285"/>
      <c r="E85" s="285"/>
    </row>
    <row r="86" spans="2:51" x14ac:dyDescent="0.3">
      <c r="B86" s="286"/>
      <c r="C86" s="286"/>
      <c r="D86" s="285"/>
      <c r="E86" s="285"/>
    </row>
    <row r="87" spans="2:51" s="286" customFormat="1" x14ac:dyDescent="0.3">
      <c r="D87" s="285"/>
      <c r="E87" s="285"/>
      <c r="F87" s="270"/>
      <c r="G87" s="270"/>
      <c r="H87" s="271"/>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c r="AR87" s="270"/>
      <c r="AS87" s="270"/>
      <c r="AT87" s="270"/>
      <c r="AU87" s="270"/>
      <c r="AV87" s="270"/>
      <c r="AW87" s="270"/>
      <c r="AX87" s="270"/>
      <c r="AY87" s="270"/>
    </row>
    <row r="88" spans="2:51" s="286" customFormat="1" x14ac:dyDescent="0.3">
      <c r="D88" s="285"/>
      <c r="E88" s="285"/>
      <c r="F88" s="270"/>
      <c r="G88" s="270"/>
      <c r="H88" s="271"/>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270"/>
      <c r="AS88" s="270"/>
      <c r="AT88" s="270"/>
      <c r="AU88" s="270"/>
      <c r="AV88" s="270"/>
      <c r="AW88" s="270"/>
      <c r="AX88" s="270"/>
      <c r="AY88" s="270"/>
    </row>
    <row r="89" spans="2:51" s="286" customFormat="1" x14ac:dyDescent="0.3">
      <c r="D89" s="285"/>
      <c r="E89" s="285"/>
      <c r="F89" s="270"/>
      <c r="G89" s="270"/>
      <c r="H89" s="271"/>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0"/>
      <c r="AO89" s="270"/>
      <c r="AP89" s="270"/>
      <c r="AQ89" s="270"/>
      <c r="AR89" s="270"/>
      <c r="AS89" s="270"/>
      <c r="AT89" s="270"/>
      <c r="AU89" s="270"/>
      <c r="AV89" s="270"/>
      <c r="AW89" s="270"/>
      <c r="AX89" s="270"/>
      <c r="AY89" s="270"/>
    </row>
    <row r="90" spans="2:51" s="286" customFormat="1" x14ac:dyDescent="0.3">
      <c r="D90" s="285"/>
      <c r="E90" s="285"/>
      <c r="F90" s="270"/>
      <c r="G90" s="270"/>
      <c r="H90" s="271"/>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270"/>
      <c r="AW90" s="270"/>
      <c r="AX90" s="270"/>
      <c r="AY90" s="270"/>
    </row>
    <row r="91" spans="2:51" s="286" customFormat="1" x14ac:dyDescent="0.3">
      <c r="D91" s="285"/>
      <c r="E91" s="285"/>
      <c r="F91" s="270"/>
      <c r="G91" s="270"/>
      <c r="H91" s="271"/>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0"/>
      <c r="AU91" s="270"/>
      <c r="AV91" s="270"/>
      <c r="AW91" s="270"/>
      <c r="AX91" s="270"/>
      <c r="AY91" s="270"/>
    </row>
    <row r="92" spans="2:51" s="286" customFormat="1" x14ac:dyDescent="0.3">
      <c r="D92" s="285"/>
      <c r="E92" s="285"/>
      <c r="F92" s="270"/>
      <c r="G92" s="270"/>
      <c r="H92" s="271"/>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0"/>
      <c r="AO92" s="270"/>
      <c r="AP92" s="270"/>
      <c r="AQ92" s="270"/>
      <c r="AR92" s="270"/>
      <c r="AS92" s="270"/>
      <c r="AT92" s="270"/>
      <c r="AU92" s="270"/>
      <c r="AV92" s="270"/>
      <c r="AW92" s="270"/>
      <c r="AX92" s="270"/>
      <c r="AY92" s="270"/>
    </row>
    <row r="93" spans="2:51" s="286" customFormat="1" x14ac:dyDescent="0.3">
      <c r="D93" s="285"/>
      <c r="E93" s="285"/>
      <c r="F93" s="270"/>
      <c r="G93" s="270"/>
      <c r="H93" s="271"/>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0"/>
      <c r="AY93" s="270"/>
    </row>
    <row r="94" spans="2:51" s="286" customFormat="1" x14ac:dyDescent="0.3">
      <c r="D94" s="285"/>
      <c r="E94" s="285"/>
      <c r="F94" s="270"/>
      <c r="G94" s="270"/>
      <c r="H94" s="271"/>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0"/>
    </row>
    <row r="95" spans="2:51" s="286" customFormat="1" x14ac:dyDescent="0.3">
      <c r="D95" s="285"/>
      <c r="E95" s="285"/>
      <c r="F95" s="270"/>
      <c r="G95" s="270"/>
      <c r="H95" s="271"/>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0"/>
      <c r="AY95" s="270"/>
    </row>
    <row r="96" spans="2:51" s="286" customFormat="1" x14ac:dyDescent="0.25">
      <c r="B96" s="270"/>
      <c r="C96" s="270"/>
      <c r="D96" s="270"/>
      <c r="E96" s="270"/>
      <c r="F96" s="270"/>
      <c r="G96" s="270"/>
      <c r="H96" s="271"/>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70"/>
      <c r="AN96" s="270"/>
      <c r="AO96" s="270"/>
      <c r="AP96" s="270"/>
      <c r="AQ96" s="270"/>
      <c r="AR96" s="270"/>
      <c r="AS96" s="270"/>
      <c r="AT96" s="270"/>
      <c r="AU96" s="270"/>
      <c r="AV96" s="270"/>
      <c r="AW96" s="270"/>
      <c r="AX96" s="270"/>
      <c r="AY96" s="270"/>
    </row>
    <row r="97" spans="2:51" s="286" customFormat="1" x14ac:dyDescent="0.25">
      <c r="B97" s="270"/>
      <c r="C97" s="270"/>
      <c r="D97" s="270"/>
      <c r="E97" s="270"/>
      <c r="F97" s="270"/>
      <c r="G97" s="270"/>
      <c r="H97" s="271"/>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70"/>
      <c r="AP97" s="270"/>
      <c r="AQ97" s="270"/>
      <c r="AR97" s="270"/>
      <c r="AS97" s="270"/>
      <c r="AT97" s="270"/>
      <c r="AU97" s="270"/>
      <c r="AV97" s="270"/>
      <c r="AW97" s="270"/>
      <c r="AX97" s="270"/>
      <c r="AY97" s="270"/>
    </row>
  </sheetData>
  <mergeCells count="4">
    <mergeCell ref="B2:G2"/>
    <mergeCell ref="C4:C6"/>
    <mergeCell ref="F4:F6"/>
    <mergeCell ref="H4:H6"/>
  </mergeCells>
  <pageMargins left="0.70866141732283472" right="0.70866141732283472" top="0.74803149606299213" bottom="0.74803149606299213" header="0.31496062992125984" footer="0.31496062992125984"/>
  <pageSetup scale="57" fitToHeight="0" orientation="landscape" r:id="rId1"/>
  <headerFooter>
    <oddFooter>&amp;L&amp;A&amp;RIMF Mission - Georgia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24"/>
  <sheetViews>
    <sheetView showGridLines="0" zoomScaleNormal="100" workbookViewId="0">
      <selection activeCell="P11" sqref="P11"/>
    </sheetView>
  </sheetViews>
  <sheetFormatPr defaultColWidth="8.7109375" defaultRowHeight="15" x14ac:dyDescent="0.25"/>
  <cols>
    <col min="1" max="1" width="8.7109375" style="165"/>
    <col min="2" max="2" width="39.42578125" style="165" customWidth="1"/>
    <col min="3" max="5" width="11.42578125" style="165" bestFit="1" customWidth="1"/>
    <col min="6" max="7" width="8.7109375" style="165"/>
    <col min="8" max="8" width="6.5703125" style="165" customWidth="1"/>
    <col min="9" max="9" width="5.42578125" style="165" customWidth="1"/>
    <col min="10" max="10" width="21" style="165" customWidth="1"/>
    <col min="11" max="14" width="10.28515625" style="165" customWidth="1"/>
    <col min="15" max="15" width="10.42578125" style="165" bestFit="1" customWidth="1"/>
    <col min="16" max="16384" width="8.7109375" style="165"/>
  </cols>
  <sheetData>
    <row r="1" spans="2:17" x14ac:dyDescent="0.25">
      <c r="J1" s="165">
        <v>100</v>
      </c>
    </row>
    <row r="2" spans="2:17" ht="16.899999999999999" customHeight="1" x14ac:dyDescent="0.25">
      <c r="B2" s="435" t="s">
        <v>475</v>
      </c>
      <c r="C2" s="434"/>
    </row>
    <row r="3" spans="2:17" ht="15.75" thickBot="1" x14ac:dyDescent="0.3">
      <c r="B3" s="2"/>
    </row>
    <row r="4" spans="2:17" ht="15.75" thickBot="1" x14ac:dyDescent="0.3">
      <c r="B4" s="165" t="s">
        <v>394</v>
      </c>
      <c r="C4" s="169">
        <v>2018</v>
      </c>
      <c r="D4" s="170">
        <v>2019</v>
      </c>
      <c r="E4" s="170">
        <v>2020</v>
      </c>
      <c r="F4" s="445">
        <v>2021</v>
      </c>
      <c r="G4" s="171">
        <v>2022</v>
      </c>
      <c r="J4" s="165" t="s">
        <v>395</v>
      </c>
      <c r="K4" s="468">
        <v>2018</v>
      </c>
      <c r="L4" s="445">
        <v>2019</v>
      </c>
      <c r="M4" s="445">
        <v>2020</v>
      </c>
      <c r="N4" s="445">
        <v>2021</v>
      </c>
      <c r="O4" s="171">
        <v>2022</v>
      </c>
    </row>
    <row r="5" spans="2:17" x14ac:dyDescent="0.25">
      <c r="B5" s="165" t="s">
        <v>420</v>
      </c>
      <c r="C5" s="478">
        <v>393.09801723672524</v>
      </c>
      <c r="D5" s="479">
        <v>282.78646778539525</v>
      </c>
      <c r="E5" s="479">
        <v>303.44074272514769</v>
      </c>
      <c r="F5" s="479">
        <v>328.62910147252296</v>
      </c>
      <c r="G5" s="480">
        <v>385.31406124583327</v>
      </c>
      <c r="J5" s="165" t="s">
        <v>420</v>
      </c>
      <c r="K5" s="467">
        <v>0.88139867270404693</v>
      </c>
      <c r="L5" s="457">
        <v>0.57415478115229124</v>
      </c>
      <c r="M5" s="457">
        <v>0.61591403726268312</v>
      </c>
      <c r="N5" s="457">
        <v>0.54768482738143465</v>
      </c>
      <c r="O5" s="458">
        <v>0.53699167815333515</v>
      </c>
      <c r="Q5" s="474"/>
    </row>
    <row r="6" spans="2:17" ht="15.75" thickBot="1" x14ac:dyDescent="0.3">
      <c r="B6" s="165" t="s">
        <v>421</v>
      </c>
      <c r="C6" s="481">
        <v>2112.7272922448501</v>
      </c>
      <c r="D6" s="482">
        <v>2612.8258110111819</v>
      </c>
      <c r="E6" s="482">
        <v>2297.2068016002568</v>
      </c>
      <c r="F6" s="483">
        <v>2719.1250957202792</v>
      </c>
      <c r="G6" s="484">
        <v>3424.2682201002981</v>
      </c>
      <c r="J6" s="165" t="s">
        <v>421</v>
      </c>
      <c r="K6" s="467">
        <v>4.7371264914033606</v>
      </c>
      <c r="L6" s="457">
        <v>5.3049441985627448</v>
      </c>
      <c r="M6" s="457">
        <v>4.6627947944435713</v>
      </c>
      <c r="N6" s="457">
        <v>4.5316241075582404</v>
      </c>
      <c r="O6" s="458">
        <v>4.7722201780371121</v>
      </c>
    </row>
    <row r="7" spans="2:17" ht="15.75" thickBot="1" x14ac:dyDescent="0.3">
      <c r="B7" s="165" t="s">
        <v>422</v>
      </c>
      <c r="C7" s="485">
        <v>2505.8253094815755</v>
      </c>
      <c r="D7" s="486">
        <v>2895.6122787965774</v>
      </c>
      <c r="E7" s="486">
        <v>2600.6475443254044</v>
      </c>
      <c r="F7" s="486">
        <v>3047.7541971928022</v>
      </c>
      <c r="G7" s="487">
        <v>3809.5822813461314</v>
      </c>
      <c r="J7" s="165" t="s">
        <v>422</v>
      </c>
      <c r="K7" s="489">
        <v>5.6185251641074077</v>
      </c>
      <c r="L7" s="490">
        <v>5.8790989797150361</v>
      </c>
      <c r="M7" s="490">
        <v>5.2787088317062549</v>
      </c>
      <c r="N7" s="490">
        <v>5.0793089349396752</v>
      </c>
      <c r="O7" s="491">
        <v>5.3092118561904478</v>
      </c>
      <c r="P7" s="474"/>
    </row>
    <row r="9" spans="2:17" x14ac:dyDescent="0.25">
      <c r="C9" s="172"/>
      <c r="D9" s="172"/>
      <c r="E9" s="172"/>
      <c r="K9" s="166"/>
      <c r="L9" s="166"/>
      <c r="M9" s="166"/>
    </row>
    <row r="10" spans="2:17" x14ac:dyDescent="0.25">
      <c r="C10" s="172"/>
      <c r="D10" s="172"/>
      <c r="E10" s="172"/>
      <c r="K10" s="166"/>
      <c r="L10" s="166"/>
      <c r="M10" s="166"/>
    </row>
    <row r="11" spans="2:17" x14ac:dyDescent="0.25">
      <c r="C11" s="172"/>
      <c r="D11" s="172"/>
      <c r="E11" s="172"/>
      <c r="K11" s="166"/>
      <c r="L11" s="166"/>
      <c r="M11" s="166"/>
    </row>
    <row r="12" spans="2:17" x14ac:dyDescent="0.25">
      <c r="C12" s="172"/>
      <c r="D12" s="172"/>
      <c r="E12" s="172"/>
      <c r="K12" s="166"/>
      <c r="L12" s="166"/>
      <c r="M12" s="166"/>
    </row>
    <row r="13" spans="2:17" x14ac:dyDescent="0.25">
      <c r="C13" s="172"/>
      <c r="D13" s="172"/>
      <c r="E13" s="172"/>
      <c r="G13" s="488"/>
      <c r="K13" s="166"/>
      <c r="L13" s="166"/>
      <c r="M13" s="166"/>
    </row>
    <row r="14" spans="2:17" x14ac:dyDescent="0.25">
      <c r="C14" s="172"/>
      <c r="D14" s="172"/>
      <c r="E14" s="172"/>
      <c r="K14" s="166"/>
      <c r="L14" s="166"/>
      <c r="M14" s="166"/>
    </row>
    <row r="15" spans="2:17" x14ac:dyDescent="0.25">
      <c r="C15" s="172"/>
      <c r="D15" s="172"/>
      <c r="E15" s="172"/>
      <c r="K15" s="166"/>
      <c r="L15" s="166"/>
      <c r="M15" s="166"/>
    </row>
    <row r="16" spans="2:17" x14ac:dyDescent="0.25">
      <c r="C16" s="172"/>
      <c r="D16" s="172"/>
      <c r="E16" s="172"/>
      <c r="K16" s="166"/>
      <c r="L16" s="166"/>
      <c r="M16" s="166"/>
    </row>
    <row r="17" spans="2:14" x14ac:dyDescent="0.25">
      <c r="C17" s="172"/>
      <c r="D17" s="172"/>
      <c r="E17" s="172"/>
      <c r="K17" s="166"/>
      <c r="L17" s="166"/>
      <c r="M17" s="166"/>
    </row>
    <row r="18" spans="2:14" x14ac:dyDescent="0.25">
      <c r="C18" s="172"/>
      <c r="D18" s="172"/>
      <c r="E18" s="172"/>
      <c r="K18" s="166"/>
      <c r="L18" s="166"/>
      <c r="M18" s="166"/>
    </row>
    <row r="19" spans="2:14" x14ac:dyDescent="0.25">
      <c r="C19" s="172"/>
      <c r="D19" s="172"/>
      <c r="E19" s="172"/>
      <c r="K19" s="166"/>
      <c r="L19" s="166"/>
      <c r="M19" s="166"/>
    </row>
    <row r="20" spans="2:14" x14ac:dyDescent="0.25">
      <c r="D20" s="161"/>
      <c r="E20" s="161"/>
      <c r="F20" s="161"/>
      <c r="G20" s="161"/>
      <c r="H20" s="161"/>
      <c r="I20" s="161"/>
      <c r="K20" s="161"/>
      <c r="L20" s="161"/>
      <c r="M20" s="161"/>
      <c r="N20" s="161"/>
    </row>
    <row r="21" spans="2:14" x14ac:dyDescent="0.25">
      <c r="D21" s="162"/>
      <c r="E21" s="162"/>
      <c r="F21" s="161"/>
      <c r="G21" s="161"/>
      <c r="H21" s="161"/>
      <c r="I21" s="161"/>
      <c r="K21" s="163"/>
      <c r="L21" s="163"/>
      <c r="M21" s="162"/>
      <c r="N21" s="161"/>
    </row>
    <row r="22" spans="2:14" x14ac:dyDescent="0.25">
      <c r="C22" s="172"/>
      <c r="D22" s="172"/>
      <c r="E22" s="172"/>
      <c r="K22" s="166"/>
      <c r="L22" s="166"/>
      <c r="M22" s="166"/>
    </row>
    <row r="23" spans="2:14" x14ac:dyDescent="0.25">
      <c r="C23" s="172"/>
      <c r="D23" s="172"/>
      <c r="E23" s="172"/>
      <c r="K23" s="166"/>
      <c r="L23" s="166"/>
      <c r="M23" s="166"/>
    </row>
    <row r="24" spans="2:14" x14ac:dyDescent="0.25">
      <c r="B24" s="165" t="s">
        <v>423</v>
      </c>
      <c r="C24" s="172"/>
      <c r="D24" s="172"/>
      <c r="E24" s="172"/>
      <c r="J24" s="165" t="s">
        <v>424</v>
      </c>
      <c r="K24" s="166"/>
      <c r="L24" s="166"/>
      <c r="M24" s="16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L145"/>
  <sheetViews>
    <sheetView showGridLines="0" zoomScale="60" zoomScaleNormal="60" workbookViewId="0">
      <selection activeCell="R79" sqref="R79"/>
    </sheetView>
  </sheetViews>
  <sheetFormatPr defaultColWidth="8.7109375" defaultRowHeight="15.75" x14ac:dyDescent="0.3"/>
  <cols>
    <col min="1" max="1" width="8.7109375" style="36"/>
    <col min="2" max="2" width="2.5703125" style="36" customWidth="1"/>
    <col min="3" max="3" width="36.28515625" style="36" customWidth="1"/>
    <col min="4" max="4" width="2.5703125" style="36" customWidth="1"/>
    <col min="5" max="5" width="26" style="36" bestFit="1" customWidth="1"/>
    <col min="6" max="6" width="2.5703125" style="36" customWidth="1"/>
    <col min="7" max="7" width="122.7109375" style="36" customWidth="1"/>
    <col min="8" max="8" width="2.5703125" style="36" customWidth="1"/>
    <col min="9" max="9" width="14.7109375" style="36" customWidth="1"/>
    <col min="10" max="11" width="12.28515625" style="36" customWidth="1"/>
    <col min="12" max="13" width="11.28515625" style="36" customWidth="1"/>
    <col min="14" max="14" width="2.5703125" style="36" customWidth="1"/>
    <col min="15" max="20" width="9" style="36" customWidth="1"/>
    <col min="21" max="21" width="2.5703125" style="36" customWidth="1"/>
    <col min="22" max="25" width="8.5703125" style="39" customWidth="1"/>
    <col min="26" max="26" width="2.5703125" style="39" customWidth="1"/>
    <col min="27" max="30" width="10.28515625" style="39" customWidth="1"/>
    <col min="31" max="31" width="2.5703125" style="39" customWidth="1"/>
    <col min="32" max="32" width="8.7109375" style="39"/>
    <col min="33" max="16384" width="8.7109375" style="36"/>
  </cols>
  <sheetData>
    <row r="1" spans="1:34" ht="27.6" customHeight="1" x14ac:dyDescent="0.3">
      <c r="D1" s="2" t="s">
        <v>474</v>
      </c>
      <c r="F1" s="2"/>
      <c r="G1" s="2"/>
    </row>
    <row r="2" spans="1:34" x14ac:dyDescent="0.3">
      <c r="C2" s="514" t="s">
        <v>36</v>
      </c>
      <c r="D2" s="514"/>
      <c r="E2" s="35"/>
      <c r="F2" s="35"/>
      <c r="G2" s="35"/>
      <c r="H2" s="35"/>
    </row>
    <row r="3" spans="1:34" ht="16.5" thickBot="1" x14ac:dyDescent="0.35">
      <c r="C3" s="515"/>
      <c r="D3" s="515"/>
      <c r="E3" s="35"/>
      <c r="F3" s="35"/>
      <c r="G3" s="35"/>
      <c r="H3" s="35"/>
    </row>
    <row r="4" spans="1:34" ht="7.5" customHeight="1" x14ac:dyDescent="0.3">
      <c r="A4" s="39"/>
      <c r="B4" s="357"/>
      <c r="C4" s="358"/>
      <c r="D4" s="359"/>
      <c r="E4" s="358"/>
      <c r="F4" s="359"/>
      <c r="G4" s="359"/>
      <c r="H4" s="359"/>
      <c r="I4" s="359"/>
      <c r="J4" s="359"/>
      <c r="K4" s="359"/>
      <c r="L4" s="359"/>
      <c r="M4" s="359"/>
      <c r="N4" s="359"/>
      <c r="O4" s="359"/>
      <c r="P4" s="359"/>
      <c r="Q4" s="359"/>
      <c r="R4" s="359"/>
      <c r="S4" s="360"/>
      <c r="T4" s="362"/>
      <c r="U4" s="362"/>
      <c r="V4" s="362"/>
      <c r="W4" s="362"/>
      <c r="X4" s="362"/>
      <c r="Y4" s="362"/>
      <c r="Z4" s="362"/>
      <c r="AA4" s="362"/>
      <c r="AB4" s="405"/>
      <c r="AE4" s="362"/>
    </row>
    <row r="5" spans="1:34" ht="64.900000000000006" customHeight="1" x14ac:dyDescent="0.3">
      <c r="A5" s="39"/>
      <c r="B5" s="361"/>
      <c r="C5" s="519" t="s">
        <v>354</v>
      </c>
      <c r="D5" s="362"/>
      <c r="E5" s="521" t="s">
        <v>355</v>
      </c>
      <c r="F5" s="362"/>
      <c r="G5" s="523" t="s">
        <v>356</v>
      </c>
      <c r="H5" s="362"/>
      <c r="I5" s="517" t="s">
        <v>394</v>
      </c>
      <c r="J5" s="517"/>
      <c r="K5" s="517"/>
      <c r="L5" s="517"/>
      <c r="M5" s="443"/>
      <c r="N5" s="362"/>
      <c r="O5" s="517" t="s">
        <v>395</v>
      </c>
      <c r="P5" s="517"/>
      <c r="Q5" s="517"/>
      <c r="R5" s="517"/>
      <c r="S5" s="518"/>
      <c r="T5" s="443"/>
      <c r="U5" s="362"/>
      <c r="V5" s="516"/>
      <c r="W5" s="516"/>
      <c r="X5" s="516"/>
      <c r="Y5" s="516"/>
      <c r="Z5" s="362"/>
      <c r="AA5" s="516"/>
      <c r="AB5" s="516"/>
      <c r="AC5" s="516"/>
      <c r="AD5" s="516"/>
      <c r="AE5" s="362"/>
    </row>
    <row r="6" spans="1:34" ht="7.5" customHeight="1" x14ac:dyDescent="0.3">
      <c r="A6" s="39"/>
      <c r="B6" s="361"/>
      <c r="C6" s="519"/>
      <c r="D6" s="362"/>
      <c r="E6" s="521"/>
      <c r="F6" s="362"/>
      <c r="G6" s="523"/>
      <c r="H6" s="362"/>
      <c r="I6" s="363"/>
      <c r="J6" s="363"/>
      <c r="K6" s="363"/>
      <c r="L6" s="363"/>
      <c r="M6" s="362"/>
      <c r="N6" s="362"/>
      <c r="O6" s="363"/>
      <c r="P6" s="363"/>
      <c r="Q6" s="363"/>
      <c r="R6" s="363"/>
      <c r="S6" s="364"/>
      <c r="T6" s="362"/>
      <c r="U6" s="362"/>
      <c r="V6" s="362"/>
      <c r="W6" s="362"/>
      <c r="X6" s="362"/>
      <c r="Y6" s="362"/>
      <c r="Z6" s="362"/>
      <c r="AA6" s="362"/>
      <c r="AB6" s="405"/>
      <c r="AE6" s="362"/>
      <c r="AH6" s="406"/>
    </row>
    <row r="7" spans="1:34" ht="7.5" customHeight="1" x14ac:dyDescent="0.3">
      <c r="A7" s="39"/>
      <c r="B7" s="361"/>
      <c r="C7" s="519"/>
      <c r="D7" s="362"/>
      <c r="E7" s="521"/>
      <c r="F7" s="362"/>
      <c r="G7" s="523"/>
      <c r="H7" s="362"/>
      <c r="I7" s="362"/>
      <c r="J7" s="362"/>
      <c r="K7" s="362"/>
      <c r="L7" s="362"/>
      <c r="M7" s="362"/>
      <c r="N7" s="362"/>
      <c r="O7" s="362"/>
      <c r="P7" s="362"/>
      <c r="Q7" s="362"/>
      <c r="R7" s="362"/>
      <c r="S7" s="365"/>
      <c r="T7" s="362"/>
      <c r="U7" s="362"/>
      <c r="V7" s="362"/>
      <c r="W7" s="362"/>
      <c r="X7" s="362"/>
      <c r="Y7" s="362"/>
      <c r="Z7" s="362"/>
      <c r="AA7" s="362"/>
      <c r="AB7" s="362"/>
      <c r="AC7" s="362"/>
      <c r="AD7" s="362"/>
      <c r="AE7" s="362"/>
      <c r="AH7" s="406"/>
    </row>
    <row r="8" spans="1:34" ht="19.5" x14ac:dyDescent="0.3">
      <c r="A8" s="39"/>
      <c r="B8" s="366"/>
      <c r="C8" s="520"/>
      <c r="D8" s="362"/>
      <c r="E8" s="522"/>
      <c r="F8" s="362"/>
      <c r="G8" s="524"/>
      <c r="H8" s="362"/>
      <c r="I8" s="367">
        <v>2018</v>
      </c>
      <c r="J8" s="367">
        <v>2019</v>
      </c>
      <c r="K8" s="367">
        <v>2020</v>
      </c>
      <c r="L8" s="367">
        <v>2021</v>
      </c>
      <c r="M8" s="367">
        <v>2022</v>
      </c>
      <c r="N8" s="368"/>
      <c r="O8" s="367">
        <v>2018</v>
      </c>
      <c r="P8" s="367">
        <v>2019</v>
      </c>
      <c r="Q8" s="367">
        <v>2020</v>
      </c>
      <c r="R8" s="367">
        <v>2021</v>
      </c>
      <c r="S8" s="369">
        <v>2022</v>
      </c>
      <c r="T8" s="414"/>
      <c r="U8" s="368"/>
      <c r="V8" s="414"/>
      <c r="W8" s="414"/>
      <c r="X8" s="414"/>
      <c r="Y8" s="414"/>
      <c r="Z8" s="368"/>
      <c r="AA8" s="414"/>
      <c r="AB8" s="414"/>
      <c r="AC8" s="414"/>
      <c r="AD8" s="414"/>
      <c r="AE8" s="368"/>
    </row>
    <row r="9" spans="1:34" ht="7.5" customHeight="1" x14ac:dyDescent="0.3">
      <c r="A9" s="39"/>
      <c r="B9" s="361"/>
      <c r="C9" s="370"/>
      <c r="D9" s="362"/>
      <c r="E9" s="370"/>
      <c r="F9" s="362"/>
      <c r="G9" s="362"/>
      <c r="H9" s="362"/>
      <c r="I9" s="362"/>
      <c r="J9" s="362"/>
      <c r="K9" s="362"/>
      <c r="L9" s="362"/>
      <c r="M9" s="362"/>
      <c r="N9" s="362"/>
      <c r="O9" s="362"/>
      <c r="P9" s="362"/>
      <c r="Q9" s="362"/>
      <c r="R9" s="362"/>
      <c r="S9" s="365"/>
      <c r="T9" s="362"/>
      <c r="U9" s="362"/>
      <c r="V9" s="362"/>
      <c r="W9" s="362"/>
      <c r="X9" s="362"/>
      <c r="Y9" s="362"/>
      <c r="Z9" s="362"/>
      <c r="AA9" s="362"/>
      <c r="AB9" s="405"/>
      <c r="AE9" s="362"/>
      <c r="AH9" s="406"/>
    </row>
    <row r="10" spans="1:34" ht="19.5" x14ac:dyDescent="0.3">
      <c r="A10" s="39"/>
      <c r="B10" s="361"/>
      <c r="C10" s="370"/>
      <c r="D10" s="362"/>
      <c r="E10" s="370"/>
      <c r="F10" s="362"/>
      <c r="G10" s="371" t="s">
        <v>357</v>
      </c>
      <c r="H10" s="362"/>
      <c r="I10" s="362"/>
      <c r="J10" s="362"/>
      <c r="K10" s="362"/>
      <c r="L10" s="362"/>
      <c r="M10" s="362"/>
      <c r="N10" s="362"/>
      <c r="O10" s="362"/>
      <c r="P10" s="362"/>
      <c r="Q10" s="362"/>
      <c r="R10" s="362"/>
      <c r="S10" s="365"/>
      <c r="T10" s="362"/>
      <c r="U10" s="362"/>
      <c r="V10" s="362"/>
      <c r="W10" s="362"/>
      <c r="X10" s="362"/>
      <c r="Y10" s="362"/>
      <c r="Z10" s="362"/>
      <c r="AA10" s="362"/>
      <c r="AB10" s="405"/>
      <c r="AE10" s="362"/>
    </row>
    <row r="11" spans="1:34" ht="7.5" customHeight="1" x14ac:dyDescent="0.3">
      <c r="A11" s="39"/>
      <c r="B11" s="361"/>
      <c r="C11" s="370"/>
      <c r="D11" s="362"/>
      <c r="E11" s="370"/>
      <c r="F11" s="362"/>
      <c r="G11" s="362"/>
      <c r="H11" s="362"/>
      <c r="I11" s="362"/>
      <c r="J11" s="362"/>
      <c r="K11" s="362"/>
      <c r="L11" s="362"/>
      <c r="M11" s="362"/>
      <c r="N11" s="362"/>
      <c r="O11" s="362"/>
      <c r="P11" s="362"/>
      <c r="Q11" s="362"/>
      <c r="R11" s="362"/>
      <c r="S11" s="365"/>
      <c r="T11" s="362"/>
      <c r="U11" s="362"/>
      <c r="V11" s="362"/>
      <c r="W11" s="362"/>
      <c r="X11" s="362"/>
      <c r="Y11" s="362"/>
      <c r="Z11" s="362"/>
      <c r="AA11" s="362"/>
      <c r="AB11" s="405"/>
      <c r="AE11" s="362"/>
    </row>
    <row r="12" spans="1:34" ht="19.5" x14ac:dyDescent="0.3">
      <c r="A12" s="39"/>
      <c r="B12" s="372"/>
      <c r="C12" s="370" t="s">
        <v>78</v>
      </c>
      <c r="D12" s="362"/>
      <c r="E12" s="370" t="s">
        <v>79</v>
      </c>
      <c r="F12" s="362"/>
      <c r="G12" s="370" t="s">
        <v>358</v>
      </c>
      <c r="H12" s="362"/>
      <c r="I12" s="373">
        <v>7.380000114440918</v>
      </c>
      <c r="J12" s="373">
        <v>6.4800000190734863</v>
      </c>
      <c r="K12" s="373">
        <v>5.8400001525878906</v>
      </c>
      <c r="L12" s="373">
        <v>6.7399997711181641</v>
      </c>
      <c r="M12" s="373">
        <v>9.8100004196166992</v>
      </c>
      <c r="N12" s="373"/>
      <c r="O12" s="373">
        <v>1.7000000923871994E-2</v>
      </c>
      <c r="P12" s="373">
        <v>1.3000000268220901E-2</v>
      </c>
      <c r="Q12" s="373">
        <v>1.2000000104308128E-2</v>
      </c>
      <c r="R12" s="373">
        <v>1.0999999940395355E-2</v>
      </c>
      <c r="S12" s="374">
        <v>1.4000000432133675E-2</v>
      </c>
      <c r="T12" s="373"/>
      <c r="U12" s="373"/>
      <c r="V12" s="373"/>
      <c r="W12" s="373"/>
      <c r="X12" s="373"/>
      <c r="Y12" s="373"/>
      <c r="Z12" s="373"/>
      <c r="AA12" s="373"/>
      <c r="AB12" s="373"/>
      <c r="AC12" s="373"/>
      <c r="AD12" s="373"/>
      <c r="AE12" s="373"/>
    </row>
    <row r="13" spans="1:34" ht="19.5" x14ac:dyDescent="0.3">
      <c r="A13" s="39"/>
      <c r="B13" s="372"/>
      <c r="C13" s="370" t="s">
        <v>78</v>
      </c>
      <c r="D13" s="362"/>
      <c r="E13" s="370" t="s">
        <v>79</v>
      </c>
      <c r="F13" s="362"/>
      <c r="G13" s="375" t="s">
        <v>359</v>
      </c>
      <c r="H13" s="362"/>
      <c r="I13" s="373">
        <v>2.4300000667572021</v>
      </c>
      <c r="J13" s="373">
        <v>1.809999942779541</v>
      </c>
      <c r="K13" s="373">
        <v>1.3400000333786011</v>
      </c>
      <c r="L13" s="373">
        <v>1.6200000047683716</v>
      </c>
      <c r="M13" s="373">
        <v>3.2400000095367432</v>
      </c>
      <c r="N13" s="373"/>
      <c r="O13" s="373">
        <v>4.999999888241291E-3</v>
      </c>
      <c r="P13" s="373">
        <v>4.0000001899898052E-3</v>
      </c>
      <c r="Q13" s="373">
        <v>3.0000000260770321E-3</v>
      </c>
      <c r="R13" s="373">
        <v>3.0000000260770321E-3</v>
      </c>
      <c r="S13" s="374">
        <v>4.999999888241291E-3</v>
      </c>
      <c r="T13" s="373"/>
      <c r="U13" s="373"/>
      <c r="V13" s="373"/>
      <c r="W13" s="373"/>
      <c r="X13" s="373"/>
      <c r="Y13" s="373"/>
      <c r="Z13" s="373"/>
      <c r="AA13" s="373"/>
      <c r="AB13" s="373"/>
      <c r="AC13" s="373"/>
      <c r="AD13" s="373"/>
      <c r="AE13" s="373"/>
    </row>
    <row r="14" spans="1:34" ht="19.5" x14ac:dyDescent="0.3">
      <c r="A14" s="39"/>
      <c r="B14" s="372"/>
      <c r="C14" s="370" t="s">
        <v>78</v>
      </c>
      <c r="D14" s="362"/>
      <c r="E14" s="370" t="s">
        <v>79</v>
      </c>
      <c r="F14" s="362"/>
      <c r="G14" s="375" t="s">
        <v>360</v>
      </c>
      <c r="H14" s="362"/>
      <c r="I14" s="373">
        <v>4.940000057220459</v>
      </c>
      <c r="J14" s="373">
        <v>4.6599998474121094</v>
      </c>
      <c r="K14" s="373">
        <v>4.5</v>
      </c>
      <c r="L14" s="373">
        <v>5.119999885559082</v>
      </c>
      <c r="M14" s="373">
        <v>6.570000171661377</v>
      </c>
      <c r="N14" s="373"/>
      <c r="O14" s="373">
        <v>1.0999999940395355E-2</v>
      </c>
      <c r="P14" s="373">
        <v>8.999999612569809E-3</v>
      </c>
      <c r="Q14" s="373">
        <v>8.999999612569809E-3</v>
      </c>
      <c r="R14" s="373">
        <v>8.999999612569809E-3</v>
      </c>
      <c r="S14" s="374">
        <v>8.999999612569809E-3</v>
      </c>
      <c r="T14" s="373"/>
      <c r="U14" s="373"/>
      <c r="V14" s="373"/>
      <c r="W14" s="373"/>
      <c r="X14" s="373"/>
      <c r="Y14" s="373"/>
      <c r="Z14" s="373"/>
      <c r="AA14" s="373"/>
      <c r="AB14" s="373"/>
      <c r="AC14" s="373"/>
      <c r="AD14" s="373"/>
      <c r="AE14" s="373"/>
    </row>
    <row r="15" spans="1:34" ht="19.5" x14ac:dyDescent="0.3">
      <c r="A15" s="39"/>
      <c r="B15" s="372"/>
      <c r="C15" s="370" t="s">
        <v>347</v>
      </c>
      <c r="D15" s="362"/>
      <c r="E15" s="370" t="s">
        <v>348</v>
      </c>
      <c r="F15" s="362"/>
      <c r="G15" s="376" t="s">
        <v>361</v>
      </c>
      <c r="H15" s="362"/>
      <c r="I15" s="373">
        <v>102.80999755859375</v>
      </c>
      <c r="J15" s="373">
        <v>100.77999877929688</v>
      </c>
      <c r="K15" s="373">
        <v>87.629997253417969</v>
      </c>
      <c r="L15" s="373">
        <v>158.25999450683594</v>
      </c>
      <c r="M15" s="373">
        <v>155.38999938964844</v>
      </c>
      <c r="N15" s="373"/>
      <c r="O15" s="373">
        <v>0.23100000619888306</v>
      </c>
      <c r="P15" s="373">
        <v>0.20499999821186066</v>
      </c>
      <c r="Q15" s="373">
        <v>0.17800000309944153</v>
      </c>
      <c r="R15" s="373">
        <v>0.26399999856948853</v>
      </c>
      <c r="S15" s="374">
        <v>0.21699999272823334</v>
      </c>
      <c r="T15" s="373"/>
      <c r="U15" s="373"/>
      <c r="V15" s="373"/>
      <c r="W15" s="373"/>
      <c r="X15" s="373"/>
      <c r="Y15" s="373"/>
      <c r="Z15" s="373"/>
      <c r="AA15" s="373"/>
      <c r="AB15" s="373"/>
      <c r="AC15" s="373"/>
      <c r="AD15" s="373"/>
      <c r="AE15" s="373"/>
    </row>
    <row r="16" spans="1:34" ht="19.5" x14ac:dyDescent="0.3">
      <c r="A16" s="39"/>
      <c r="B16" s="372"/>
      <c r="C16" s="370" t="s">
        <v>349</v>
      </c>
      <c r="D16" s="362"/>
      <c r="E16" s="370">
        <v>82.2</v>
      </c>
      <c r="F16" s="362"/>
      <c r="G16" s="376" t="s">
        <v>362</v>
      </c>
      <c r="H16" s="362"/>
      <c r="I16" s="373">
        <v>3.5299999713897705</v>
      </c>
      <c r="J16" s="373">
        <v>2.690000057220459</v>
      </c>
      <c r="K16" s="373">
        <v>2.5399999618530273</v>
      </c>
      <c r="L16" s="373">
        <v>2.3900001049041748</v>
      </c>
      <c r="M16" s="373">
        <v>2.0299999713897705</v>
      </c>
      <c r="N16" s="373"/>
      <c r="O16" s="373">
        <v>8.0000003799796104E-3</v>
      </c>
      <c r="P16" s="373">
        <v>4.999999888241291E-3</v>
      </c>
      <c r="Q16" s="373">
        <v>4.999999888241291E-3</v>
      </c>
      <c r="R16" s="373">
        <v>4.0000001899898052E-3</v>
      </c>
      <c r="S16" s="374">
        <v>3.0000000260770321E-3</v>
      </c>
      <c r="T16" s="373"/>
      <c r="U16" s="373"/>
      <c r="V16" s="373"/>
      <c r="W16" s="373"/>
      <c r="X16" s="373"/>
      <c r="Y16" s="373"/>
      <c r="Z16" s="373"/>
      <c r="AA16" s="373"/>
      <c r="AB16" s="373"/>
      <c r="AC16" s="373"/>
      <c r="AD16" s="373"/>
      <c r="AE16" s="373"/>
    </row>
    <row r="17" spans="1:31" ht="19.5" x14ac:dyDescent="0.3">
      <c r="A17" s="39"/>
      <c r="B17" s="372"/>
      <c r="C17" s="370">
        <v>21</v>
      </c>
      <c r="D17" s="362"/>
      <c r="E17" s="370" t="s">
        <v>140</v>
      </c>
      <c r="F17" s="362"/>
      <c r="G17" s="376" t="s">
        <v>363</v>
      </c>
      <c r="H17" s="362"/>
      <c r="I17" s="377">
        <v>0.25999999046325684</v>
      </c>
      <c r="J17" s="377">
        <v>0.15000000596046448</v>
      </c>
      <c r="K17" s="377">
        <v>9.0000003576278687E-2</v>
      </c>
      <c r="L17" s="377">
        <v>0.10000000149011612</v>
      </c>
      <c r="M17" s="377">
        <v>7.9999998211860657E-2</v>
      </c>
      <c r="N17" s="373"/>
      <c r="O17" s="373">
        <v>1.0000000474974513E-3</v>
      </c>
      <c r="P17" s="373">
        <v>0</v>
      </c>
      <c r="Q17" s="373">
        <v>0</v>
      </c>
      <c r="R17" s="373">
        <v>0</v>
      </c>
      <c r="S17" s="374">
        <v>0</v>
      </c>
      <c r="T17" s="373"/>
      <c r="U17" s="373"/>
      <c r="V17" s="373"/>
      <c r="W17" s="373"/>
      <c r="X17" s="373"/>
      <c r="Y17" s="373"/>
      <c r="Z17" s="373"/>
      <c r="AA17" s="373"/>
      <c r="AB17" s="373"/>
      <c r="AC17" s="373"/>
      <c r="AD17" s="373"/>
      <c r="AE17" s="373"/>
    </row>
    <row r="18" spans="1:31" ht="19.5" x14ac:dyDescent="0.3">
      <c r="A18" s="39"/>
      <c r="B18" s="372"/>
      <c r="C18" s="370">
        <v>19</v>
      </c>
      <c r="D18" s="362"/>
      <c r="E18" s="370">
        <v>86</v>
      </c>
      <c r="F18" s="362"/>
      <c r="G18" s="376" t="s">
        <v>364</v>
      </c>
      <c r="H18" s="362"/>
      <c r="I18" s="377">
        <v>51.509998321533203</v>
      </c>
      <c r="J18" s="377">
        <v>18.129999160766602</v>
      </c>
      <c r="K18" s="377">
        <v>16.530000686645508</v>
      </c>
      <c r="L18" s="377">
        <v>19.139999389648438</v>
      </c>
      <c r="M18" s="377">
        <v>19.920000076293945</v>
      </c>
      <c r="N18" s="373"/>
      <c r="O18" s="373">
        <v>0.11500000208616257</v>
      </c>
      <c r="P18" s="373">
        <v>3.7000000476837158E-2</v>
      </c>
      <c r="Q18" s="373">
        <v>3.4000001847743988E-2</v>
      </c>
      <c r="R18" s="373">
        <v>3.2000001519918442E-2</v>
      </c>
      <c r="S18" s="374">
        <v>2.8000000864267349E-2</v>
      </c>
      <c r="T18" s="373"/>
      <c r="U18" s="373"/>
      <c r="V18" s="373"/>
      <c r="W18" s="373"/>
      <c r="X18" s="373"/>
      <c r="Y18" s="373"/>
      <c r="Z18" s="373"/>
      <c r="AA18" s="373"/>
      <c r="AB18" s="373"/>
      <c r="AC18" s="373"/>
      <c r="AD18" s="373"/>
      <c r="AE18" s="373"/>
    </row>
    <row r="19" spans="1:31" ht="19.5" x14ac:dyDescent="0.3">
      <c r="A19" s="39"/>
      <c r="B19" s="372"/>
      <c r="C19" s="370">
        <v>5</v>
      </c>
      <c r="D19" s="362"/>
      <c r="E19" s="370" t="s">
        <v>9</v>
      </c>
      <c r="F19" s="362"/>
      <c r="G19" s="376" t="s">
        <v>365</v>
      </c>
      <c r="H19" s="362"/>
      <c r="I19" s="377">
        <v>23.014312008631478</v>
      </c>
      <c r="J19" s="377">
        <v>26.835709517003433</v>
      </c>
      <c r="K19" s="377">
        <v>33.218569984390093</v>
      </c>
      <c r="L19" s="377">
        <v>34.553915210775848</v>
      </c>
      <c r="M19" s="377">
        <v>38.06826222240889</v>
      </c>
      <c r="N19" s="373"/>
      <c r="O19" s="373">
        <v>5.1602356583215762E-2</v>
      </c>
      <c r="P19" s="373">
        <v>5.4485814139078541E-2</v>
      </c>
      <c r="Q19" s="373">
        <v>6.7425960559656509E-2</v>
      </c>
      <c r="R19" s="373">
        <v>5.7586668383197981E-2</v>
      </c>
      <c r="S19" s="374">
        <v>5.3053708834545223E-2</v>
      </c>
      <c r="T19" s="373"/>
      <c r="U19" s="373"/>
      <c r="V19" s="373"/>
      <c r="W19" s="373"/>
      <c r="X19" s="373"/>
      <c r="Y19" s="373"/>
      <c r="Z19" s="373"/>
      <c r="AA19" s="373"/>
      <c r="AB19" s="373"/>
      <c r="AC19" s="373"/>
      <c r="AD19" s="373"/>
      <c r="AE19" s="373"/>
    </row>
    <row r="20" spans="1:31" ht="19.5" x14ac:dyDescent="0.3">
      <c r="A20" s="39"/>
      <c r="B20" s="372"/>
      <c r="C20" s="370">
        <v>4</v>
      </c>
      <c r="D20" s="362"/>
      <c r="E20" s="370" t="s">
        <v>102</v>
      </c>
      <c r="F20" s="362"/>
      <c r="G20" s="376" t="s">
        <v>366</v>
      </c>
      <c r="H20" s="362"/>
      <c r="I20" s="373">
        <v>7.820000171661377</v>
      </c>
      <c r="J20" s="373">
        <v>5.6700000762939453</v>
      </c>
      <c r="K20" s="373">
        <v>7.059999942779541</v>
      </c>
      <c r="L20" s="373">
        <v>66.760002136230469</v>
      </c>
      <c r="M20" s="373">
        <v>44.270000457763672</v>
      </c>
      <c r="N20" s="373"/>
      <c r="O20" s="373">
        <v>1.7999999225139618E-2</v>
      </c>
      <c r="P20" s="373">
        <v>1.2000000104308128E-2</v>
      </c>
      <c r="Q20" s="373">
        <v>1.4000000432133675E-2</v>
      </c>
      <c r="R20" s="373">
        <v>0.11100000143051147</v>
      </c>
      <c r="S20" s="374">
        <v>6.1999998986721039E-2</v>
      </c>
      <c r="T20" s="373"/>
      <c r="U20" s="373"/>
      <c r="V20" s="373"/>
      <c r="W20" s="373"/>
      <c r="X20" s="373"/>
      <c r="Y20" s="373"/>
      <c r="Z20" s="373"/>
      <c r="AA20" s="373"/>
      <c r="AB20" s="373"/>
      <c r="AC20" s="373"/>
      <c r="AD20" s="373"/>
      <c r="AE20" s="373"/>
    </row>
    <row r="21" spans="1:31" ht="19.5" x14ac:dyDescent="0.3">
      <c r="A21" s="39"/>
      <c r="B21" s="372"/>
      <c r="C21" s="370"/>
      <c r="D21" s="362"/>
      <c r="E21" s="370"/>
      <c r="F21" s="362"/>
      <c r="G21" s="362"/>
      <c r="H21" s="362"/>
      <c r="I21" s="373"/>
      <c r="J21" s="373"/>
      <c r="K21" s="373"/>
      <c r="L21" s="373"/>
      <c r="M21" s="373"/>
      <c r="N21" s="373"/>
      <c r="O21" s="373"/>
      <c r="P21" s="373"/>
      <c r="Q21" s="373"/>
      <c r="R21" s="373"/>
      <c r="S21" s="374"/>
      <c r="T21" s="373"/>
      <c r="U21" s="373"/>
      <c r="V21" s="373"/>
      <c r="W21" s="373"/>
      <c r="X21" s="373"/>
      <c r="Y21" s="373"/>
      <c r="Z21" s="373"/>
      <c r="AA21" s="373"/>
      <c r="AB21" s="373"/>
      <c r="AC21" s="373"/>
      <c r="AD21" s="373"/>
      <c r="AE21" s="373"/>
    </row>
    <row r="22" spans="1:31" ht="19.5" x14ac:dyDescent="0.3">
      <c r="A22" s="39"/>
      <c r="B22" s="372"/>
      <c r="C22" s="370"/>
      <c r="D22" s="362"/>
      <c r="E22" s="370"/>
      <c r="F22" s="362"/>
      <c r="G22" s="378" t="s">
        <v>367</v>
      </c>
      <c r="H22" s="362"/>
      <c r="I22" s="373">
        <v>188.49430797458911</v>
      </c>
      <c r="J22" s="373">
        <v>155.05570731043949</v>
      </c>
      <c r="K22" s="373">
        <v>145.84856792326147</v>
      </c>
      <c r="L22" s="373">
        <v>221.18390910398196</v>
      </c>
      <c r="M22" s="373">
        <v>225.29826183915102</v>
      </c>
      <c r="N22" s="373"/>
      <c r="O22" s="373">
        <v>0.4226023651243751</v>
      </c>
      <c r="P22" s="373">
        <v>0.31448581251857727</v>
      </c>
      <c r="Q22" s="373">
        <v>0.29642596503373014</v>
      </c>
      <c r="R22" s="373">
        <v>0.36958666830124159</v>
      </c>
      <c r="S22" s="374">
        <v>0.31505370195393406</v>
      </c>
      <c r="T22" s="373"/>
      <c r="U22" s="373"/>
      <c r="V22" s="373"/>
      <c r="W22" s="373"/>
      <c r="X22" s="373"/>
      <c r="Y22" s="373"/>
      <c r="Z22" s="373"/>
      <c r="AA22" s="373"/>
      <c r="AB22" s="373"/>
      <c r="AC22" s="373"/>
      <c r="AD22" s="373"/>
      <c r="AE22" s="373"/>
    </row>
    <row r="23" spans="1:31" ht="7.5" customHeight="1" x14ac:dyDescent="0.3">
      <c r="A23" s="39"/>
      <c r="B23" s="372"/>
      <c r="C23" s="370"/>
      <c r="D23" s="362"/>
      <c r="E23" s="370"/>
      <c r="F23" s="362"/>
      <c r="G23" s="362"/>
      <c r="H23" s="362"/>
      <c r="I23" s="373"/>
      <c r="J23" s="373"/>
      <c r="K23" s="373"/>
      <c r="L23" s="373"/>
      <c r="M23" s="373"/>
      <c r="N23" s="373"/>
      <c r="O23" s="373"/>
      <c r="P23" s="373"/>
      <c r="Q23" s="373"/>
      <c r="R23" s="373"/>
      <c r="S23" s="374"/>
      <c r="T23" s="373"/>
      <c r="U23" s="373"/>
      <c r="V23" s="373"/>
      <c r="W23" s="373"/>
      <c r="X23" s="373"/>
      <c r="Y23" s="373"/>
      <c r="Z23" s="373"/>
      <c r="AA23" s="373"/>
      <c r="AB23" s="373"/>
      <c r="AC23" s="373"/>
      <c r="AD23" s="373"/>
      <c r="AE23" s="373"/>
    </row>
    <row r="24" spans="1:31" ht="19.5" x14ac:dyDescent="0.3">
      <c r="A24" s="39"/>
      <c r="B24" s="372"/>
      <c r="C24" s="370"/>
      <c r="D24" s="362"/>
      <c r="E24" s="370"/>
      <c r="F24" s="362"/>
      <c r="G24" s="371" t="s">
        <v>368</v>
      </c>
      <c r="H24" s="362"/>
      <c r="I24" s="373"/>
      <c r="J24" s="373"/>
      <c r="K24" s="373"/>
      <c r="L24" s="373"/>
      <c r="M24" s="373"/>
      <c r="N24" s="373"/>
      <c r="O24" s="373"/>
      <c r="P24" s="373"/>
      <c r="Q24" s="373"/>
      <c r="R24" s="373"/>
      <c r="S24" s="374"/>
      <c r="T24" s="373"/>
      <c r="U24" s="373"/>
      <c r="V24" s="373"/>
      <c r="W24" s="373"/>
      <c r="X24" s="373"/>
      <c r="Y24" s="373"/>
      <c r="Z24" s="373"/>
      <c r="AA24" s="373"/>
      <c r="AB24" s="373"/>
      <c r="AC24" s="373"/>
      <c r="AD24" s="373"/>
      <c r="AE24" s="373"/>
    </row>
    <row r="25" spans="1:31" ht="7.15" customHeight="1" x14ac:dyDescent="0.3">
      <c r="A25" s="39"/>
      <c r="B25" s="372"/>
      <c r="C25" s="370"/>
      <c r="D25" s="362"/>
      <c r="E25" s="370"/>
      <c r="F25" s="362"/>
      <c r="G25" s="362"/>
      <c r="H25" s="362"/>
      <c r="I25" s="373"/>
      <c r="J25" s="373"/>
      <c r="K25" s="373"/>
      <c r="L25" s="373"/>
      <c r="M25" s="373"/>
      <c r="N25" s="373"/>
      <c r="O25" s="373"/>
      <c r="P25" s="373"/>
      <c r="Q25" s="373"/>
      <c r="R25" s="373"/>
      <c r="S25" s="374"/>
      <c r="T25" s="373"/>
      <c r="U25" s="373"/>
      <c r="V25" s="373"/>
      <c r="W25" s="373"/>
      <c r="X25" s="373"/>
      <c r="Y25" s="373"/>
      <c r="Z25" s="373"/>
      <c r="AA25" s="373"/>
      <c r="AB25" s="373"/>
      <c r="AC25" s="373"/>
      <c r="AD25" s="373"/>
      <c r="AE25" s="373"/>
    </row>
    <row r="26" spans="1:31" ht="19.5" x14ac:dyDescent="0.3">
      <c r="A26" s="39"/>
      <c r="B26" s="372"/>
      <c r="C26" s="370" t="s">
        <v>350</v>
      </c>
      <c r="D26" s="362"/>
      <c r="E26" s="370">
        <v>99</v>
      </c>
      <c r="F26" s="362"/>
      <c r="G26" s="379" t="s">
        <v>369</v>
      </c>
      <c r="H26" s="362"/>
      <c r="I26" s="373">
        <v>31.590000152587891</v>
      </c>
      <c r="J26" s="373">
        <v>26.610000610351563</v>
      </c>
      <c r="K26" s="373">
        <v>34.770000457763672</v>
      </c>
      <c r="L26" s="373">
        <v>45.630001068115234</v>
      </c>
      <c r="M26" s="373">
        <v>67.19000244140625</v>
      </c>
      <c r="N26" s="373"/>
      <c r="O26" s="373">
        <v>7.1000002324581146E-2</v>
      </c>
      <c r="P26" s="373">
        <v>5.4000001400709152E-2</v>
      </c>
      <c r="Q26" s="373">
        <v>7.1000002324581146E-2</v>
      </c>
      <c r="R26" s="373">
        <v>7.5999997556209564E-2</v>
      </c>
      <c r="S26" s="374">
        <v>9.3999996781349182E-2</v>
      </c>
      <c r="T26" s="373"/>
      <c r="U26" s="373"/>
      <c r="V26" s="373"/>
      <c r="W26" s="373"/>
      <c r="X26" s="373"/>
      <c r="Y26" s="373"/>
      <c r="Z26" s="373"/>
      <c r="AA26" s="373"/>
      <c r="AB26" s="373"/>
      <c r="AC26" s="373"/>
      <c r="AD26" s="373"/>
      <c r="AE26" s="373"/>
    </row>
    <row r="27" spans="1:31" ht="19.5" x14ac:dyDescent="0.3">
      <c r="A27" s="39"/>
      <c r="B27" s="372"/>
      <c r="C27" s="370"/>
      <c r="D27" s="362"/>
      <c r="E27" s="370" t="s">
        <v>80</v>
      </c>
      <c r="F27" s="362"/>
      <c r="G27" s="380" t="s">
        <v>370</v>
      </c>
      <c r="H27" s="362"/>
      <c r="I27" s="373">
        <v>24.620000839233398</v>
      </c>
      <c r="J27" s="373">
        <v>20.729999542236328</v>
      </c>
      <c r="K27" s="373">
        <v>27.100000381469727</v>
      </c>
      <c r="L27" s="373">
        <v>35.560001373291016</v>
      </c>
      <c r="M27" s="373">
        <v>52.360000610351563</v>
      </c>
      <c r="N27" s="373"/>
      <c r="O27" s="373">
        <v>5.4999999701976776E-2</v>
      </c>
      <c r="P27" s="373">
        <v>4.1999999433755875E-2</v>
      </c>
      <c r="Q27" s="373">
        <v>5.4999999701976776E-2</v>
      </c>
      <c r="R27" s="373">
        <v>5.9000000357627869E-2</v>
      </c>
      <c r="S27" s="374">
        <v>7.2999998927116394E-2</v>
      </c>
      <c r="T27" s="373"/>
      <c r="U27" s="373"/>
      <c r="V27" s="373"/>
      <c r="W27" s="373"/>
      <c r="X27" s="373"/>
      <c r="Y27" s="373"/>
      <c r="Z27" s="373"/>
      <c r="AA27" s="373"/>
      <c r="AB27" s="373"/>
      <c r="AC27" s="373"/>
      <c r="AD27" s="373"/>
      <c r="AE27" s="373"/>
    </row>
    <row r="28" spans="1:31" ht="19.5" x14ac:dyDescent="0.3">
      <c r="A28" s="39"/>
      <c r="B28" s="372"/>
      <c r="C28" s="381">
        <v>15</v>
      </c>
      <c r="D28" s="382"/>
      <c r="E28" s="370" t="s">
        <v>127</v>
      </c>
      <c r="F28" s="362"/>
      <c r="G28" s="383" t="s">
        <v>371</v>
      </c>
      <c r="H28" s="362"/>
      <c r="I28" s="373">
        <v>0.63999998569488525</v>
      </c>
      <c r="J28" s="373">
        <v>0.82999998331069946</v>
      </c>
      <c r="K28" s="373">
        <v>0.97000002861022949</v>
      </c>
      <c r="L28" s="373">
        <v>0.5899999737739563</v>
      </c>
      <c r="M28" s="373">
        <v>0.99000000953674316</v>
      </c>
      <c r="N28" s="373"/>
      <c r="O28" s="373">
        <v>1.0000000474974513E-3</v>
      </c>
      <c r="P28" s="373">
        <v>2.0000000949949026E-3</v>
      </c>
      <c r="Q28" s="373">
        <v>2.0000000949949026E-3</v>
      </c>
      <c r="R28" s="373">
        <v>1.0000000474974513E-3</v>
      </c>
      <c r="S28" s="374">
        <v>1.0000000474974513E-3</v>
      </c>
      <c r="T28" s="373"/>
      <c r="U28" s="373"/>
      <c r="V28" s="373"/>
      <c r="W28" s="373"/>
      <c r="X28" s="373"/>
      <c r="Y28" s="373"/>
      <c r="Z28" s="373"/>
      <c r="AA28" s="373"/>
      <c r="AB28" s="373"/>
      <c r="AC28" s="373"/>
      <c r="AD28" s="373"/>
      <c r="AE28" s="373"/>
    </row>
    <row r="29" spans="1:31" ht="19.5" x14ac:dyDescent="0.3">
      <c r="A29" s="39"/>
      <c r="B29" s="372"/>
      <c r="C29" s="381">
        <v>8</v>
      </c>
      <c r="D29" s="382"/>
      <c r="E29" s="370" t="s">
        <v>110</v>
      </c>
      <c r="F29" s="362"/>
      <c r="G29" s="383" t="s">
        <v>372</v>
      </c>
      <c r="H29" s="362"/>
      <c r="I29" s="373">
        <v>0.85000002384185791</v>
      </c>
      <c r="J29" s="373">
        <v>3.630000114440918</v>
      </c>
      <c r="K29" s="373">
        <v>4.630000114440918</v>
      </c>
      <c r="L29" s="373">
        <v>5.5900001525878906</v>
      </c>
      <c r="M29" s="373">
        <v>9.2200002670288086</v>
      </c>
      <c r="N29" s="373"/>
      <c r="O29" s="373">
        <v>2.0000000949949026E-3</v>
      </c>
      <c r="P29" s="373">
        <v>7.0000002160668373E-3</v>
      </c>
      <c r="Q29" s="373">
        <v>8.999999612569809E-3</v>
      </c>
      <c r="R29" s="373">
        <v>8.999999612569809E-3</v>
      </c>
      <c r="S29" s="374">
        <v>1.3000000268220901E-2</v>
      </c>
      <c r="T29" s="373"/>
      <c r="U29" s="373"/>
      <c r="V29" s="373"/>
      <c r="W29" s="373"/>
      <c r="X29" s="373"/>
      <c r="Y29" s="373"/>
      <c r="Z29" s="373"/>
      <c r="AA29" s="373"/>
      <c r="AB29" s="373"/>
      <c r="AC29" s="373"/>
      <c r="AD29" s="373"/>
      <c r="AE29" s="373"/>
    </row>
    <row r="30" spans="1:31" ht="19.5" x14ac:dyDescent="0.3">
      <c r="A30" s="39"/>
      <c r="B30" s="372"/>
      <c r="C30" s="381">
        <v>7.3</v>
      </c>
      <c r="D30" s="382"/>
      <c r="E30" s="370" t="s">
        <v>108</v>
      </c>
      <c r="F30" s="362"/>
      <c r="G30" s="383" t="s">
        <v>373</v>
      </c>
      <c r="H30" s="362"/>
      <c r="I30" s="373">
        <v>3.9999999105930328E-2</v>
      </c>
      <c r="J30" s="373">
        <v>0.10000000149011612</v>
      </c>
      <c r="K30" s="373">
        <v>0.37000000476837158</v>
      </c>
      <c r="L30" s="373">
        <v>0.27000001072883606</v>
      </c>
      <c r="M30" s="373">
        <v>0.43999999761581421</v>
      </c>
      <c r="N30" s="373"/>
      <c r="O30" s="373">
        <v>0</v>
      </c>
      <c r="P30" s="373">
        <v>0</v>
      </c>
      <c r="Q30" s="373">
        <v>1.0000000474974513E-3</v>
      </c>
      <c r="R30" s="373">
        <v>0</v>
      </c>
      <c r="S30" s="374">
        <v>1.0000000474974513E-3</v>
      </c>
      <c r="T30" s="373"/>
      <c r="U30" s="373"/>
      <c r="V30" s="373"/>
      <c r="W30" s="373"/>
      <c r="X30" s="373"/>
      <c r="Y30" s="373"/>
      <c r="Z30" s="373"/>
      <c r="AA30" s="373"/>
      <c r="AB30" s="373"/>
      <c r="AC30" s="373"/>
      <c r="AD30" s="373"/>
      <c r="AE30" s="373"/>
    </row>
    <row r="31" spans="1:31" ht="19.5" x14ac:dyDescent="0.3">
      <c r="A31" s="39"/>
      <c r="B31" s="372"/>
      <c r="C31" s="381">
        <v>12</v>
      </c>
      <c r="D31" s="382"/>
      <c r="E31" s="370" t="s">
        <v>351</v>
      </c>
      <c r="F31" s="362"/>
      <c r="G31" s="383" t="s">
        <v>374</v>
      </c>
      <c r="H31" s="362"/>
      <c r="I31" s="373">
        <v>0</v>
      </c>
      <c r="J31" s="373">
        <v>0</v>
      </c>
      <c r="K31" s="373">
        <v>0</v>
      </c>
      <c r="L31" s="373">
        <v>0.34000000357627869</v>
      </c>
      <c r="M31" s="373">
        <v>0.17000000178813934</v>
      </c>
      <c r="N31" s="373"/>
      <c r="O31" s="373">
        <v>0</v>
      </c>
      <c r="P31" s="373">
        <v>0</v>
      </c>
      <c r="Q31" s="373">
        <v>0</v>
      </c>
      <c r="R31" s="373">
        <v>1.0000000474974513E-3</v>
      </c>
      <c r="S31" s="374">
        <v>0</v>
      </c>
      <c r="T31" s="373"/>
      <c r="U31" s="373"/>
      <c r="V31" s="373"/>
      <c r="W31" s="373"/>
      <c r="X31" s="373"/>
      <c r="Y31" s="373"/>
      <c r="Z31" s="373"/>
      <c r="AA31" s="373"/>
      <c r="AB31" s="373"/>
      <c r="AC31" s="373"/>
      <c r="AD31" s="373"/>
      <c r="AE31" s="373"/>
    </row>
    <row r="32" spans="1:31" ht="19.5" x14ac:dyDescent="0.3">
      <c r="A32" s="39"/>
      <c r="B32" s="372"/>
      <c r="C32" s="381">
        <v>9</v>
      </c>
      <c r="D32" s="382"/>
      <c r="E32" s="370" t="s">
        <v>112</v>
      </c>
      <c r="F32" s="362"/>
      <c r="G32" s="383" t="s">
        <v>375</v>
      </c>
      <c r="H32" s="362"/>
      <c r="I32" s="373">
        <v>0</v>
      </c>
      <c r="J32" s="373">
        <v>0</v>
      </c>
      <c r="K32" s="373">
        <v>0</v>
      </c>
      <c r="L32" s="373">
        <v>0</v>
      </c>
      <c r="M32" s="373">
        <v>0</v>
      </c>
      <c r="N32" s="373"/>
      <c r="O32" s="373">
        <v>0</v>
      </c>
      <c r="P32" s="373">
        <v>0</v>
      </c>
      <c r="Q32" s="373">
        <v>0</v>
      </c>
      <c r="R32" s="373">
        <v>0</v>
      </c>
      <c r="S32" s="374">
        <v>0</v>
      </c>
      <c r="T32" s="373"/>
      <c r="U32" s="373"/>
      <c r="V32" s="373"/>
      <c r="W32" s="373"/>
      <c r="X32" s="373"/>
      <c r="Y32" s="373"/>
      <c r="Z32" s="373"/>
      <c r="AA32" s="373"/>
      <c r="AB32" s="373"/>
      <c r="AC32" s="373"/>
      <c r="AD32" s="373"/>
      <c r="AE32" s="373"/>
    </row>
    <row r="33" spans="1:31" ht="19.5" x14ac:dyDescent="0.3">
      <c r="A33" s="39"/>
      <c r="B33" s="372"/>
      <c r="C33" s="381"/>
      <c r="D33" s="382"/>
      <c r="E33" s="381" t="s">
        <v>80</v>
      </c>
      <c r="F33" s="362"/>
      <c r="G33" s="383" t="s">
        <v>376</v>
      </c>
      <c r="H33" s="362"/>
      <c r="I33" s="373">
        <v>23.090000830590725</v>
      </c>
      <c r="J33" s="373">
        <v>16.169999442994595</v>
      </c>
      <c r="K33" s="373">
        <v>21.130000233650208</v>
      </c>
      <c r="L33" s="373">
        <v>28.770001232624054</v>
      </c>
      <c r="M33" s="373">
        <v>41.540000334382057</v>
      </c>
      <c r="N33" s="373"/>
      <c r="O33" s="373">
        <v>5.1999999559484422E-2</v>
      </c>
      <c r="P33" s="373">
        <v>3.2999999122694135E-2</v>
      </c>
      <c r="Q33" s="373">
        <v>4.2999999946914613E-2</v>
      </c>
      <c r="R33" s="373">
        <v>4.8000000650063157E-2</v>
      </c>
      <c r="S33" s="374">
        <v>5.799999856390059E-2</v>
      </c>
      <c r="T33" s="373"/>
      <c r="U33" s="373"/>
      <c r="V33" s="373"/>
      <c r="W33" s="373"/>
      <c r="X33" s="373"/>
      <c r="Y33" s="373"/>
      <c r="Z33" s="373"/>
      <c r="AA33" s="373"/>
      <c r="AB33" s="373"/>
      <c r="AC33" s="373"/>
      <c r="AD33" s="373"/>
      <c r="AE33" s="373"/>
    </row>
    <row r="34" spans="1:31" ht="7.5" customHeight="1" x14ac:dyDescent="0.3">
      <c r="A34" s="39"/>
      <c r="B34" s="372"/>
      <c r="C34" s="381"/>
      <c r="D34" s="382"/>
      <c r="E34" s="381"/>
      <c r="F34" s="362"/>
      <c r="G34" s="380"/>
      <c r="H34" s="362"/>
      <c r="I34" s="373"/>
      <c r="J34" s="373"/>
      <c r="K34" s="373"/>
      <c r="L34" s="373"/>
      <c r="M34" s="373"/>
      <c r="N34" s="373"/>
      <c r="O34" s="373"/>
      <c r="P34" s="373"/>
      <c r="Q34" s="373"/>
      <c r="R34" s="373"/>
      <c r="S34" s="374"/>
      <c r="T34" s="373"/>
      <c r="U34" s="373"/>
      <c r="V34" s="373"/>
      <c r="W34" s="373"/>
      <c r="X34" s="373"/>
      <c r="Y34" s="373"/>
      <c r="Z34" s="373"/>
      <c r="AA34" s="373"/>
      <c r="AB34" s="373"/>
      <c r="AC34" s="373"/>
      <c r="AD34" s="373"/>
      <c r="AE34" s="373"/>
    </row>
    <row r="35" spans="1:31" ht="19.5" x14ac:dyDescent="0.3">
      <c r="A35" s="39"/>
      <c r="B35" s="372"/>
      <c r="C35" s="381"/>
      <c r="D35" s="382"/>
      <c r="E35" s="381" t="s">
        <v>80</v>
      </c>
      <c r="F35" s="362"/>
      <c r="G35" s="380" t="s">
        <v>377</v>
      </c>
      <c r="H35" s="362"/>
      <c r="I35" s="373">
        <v>6.9699997901916504</v>
      </c>
      <c r="J35" s="373">
        <v>5.869999885559082</v>
      </c>
      <c r="K35" s="373">
        <v>7.679999828338623</v>
      </c>
      <c r="L35" s="373">
        <v>10.069999694824219</v>
      </c>
      <c r="M35" s="373">
        <v>14.829999923706055</v>
      </c>
      <c r="N35" s="373"/>
      <c r="O35" s="373">
        <v>1.6000000759959221E-2</v>
      </c>
      <c r="P35" s="373">
        <v>1.2000000104308128E-2</v>
      </c>
      <c r="Q35" s="373">
        <v>1.6000000759959221E-2</v>
      </c>
      <c r="R35" s="373">
        <v>1.7000000923871994E-2</v>
      </c>
      <c r="S35" s="374">
        <v>2.0999999716877937E-2</v>
      </c>
      <c r="T35" s="373"/>
      <c r="U35" s="373"/>
      <c r="V35" s="373"/>
      <c r="W35" s="373"/>
      <c r="X35" s="373"/>
      <c r="Y35" s="373"/>
      <c r="Z35" s="373"/>
      <c r="AA35" s="373"/>
      <c r="AB35" s="373"/>
      <c r="AC35" s="373"/>
      <c r="AD35" s="373"/>
      <c r="AE35" s="373"/>
    </row>
    <row r="36" spans="1:31" ht="19.5" x14ac:dyDescent="0.3">
      <c r="A36" s="39"/>
      <c r="B36" s="372"/>
      <c r="C36" s="381">
        <v>15</v>
      </c>
      <c r="D36" s="382"/>
      <c r="E36" s="370" t="s">
        <v>127</v>
      </c>
      <c r="F36" s="362"/>
      <c r="G36" s="383" t="s">
        <v>371</v>
      </c>
      <c r="H36" s="362"/>
      <c r="I36" s="373">
        <v>0.18000000715255737</v>
      </c>
      <c r="J36" s="373">
        <v>0.23000000417232513</v>
      </c>
      <c r="K36" s="373">
        <v>0.27000001072883606</v>
      </c>
      <c r="L36" s="373">
        <v>0.17000000178813934</v>
      </c>
      <c r="M36" s="373">
        <v>0.2800000011920929</v>
      </c>
      <c r="N36" s="373"/>
      <c r="O36" s="373">
        <v>0</v>
      </c>
      <c r="P36" s="373">
        <v>0</v>
      </c>
      <c r="Q36" s="373">
        <v>1.0000000474974513E-3</v>
      </c>
      <c r="R36" s="373">
        <v>0</v>
      </c>
      <c r="S36" s="374">
        <v>0</v>
      </c>
      <c r="T36" s="373"/>
      <c r="U36" s="373"/>
      <c r="V36" s="373"/>
      <c r="W36" s="373"/>
      <c r="X36" s="373"/>
      <c r="Y36" s="373"/>
      <c r="Z36" s="373"/>
      <c r="AA36" s="373"/>
      <c r="AB36" s="373"/>
      <c r="AC36" s="373"/>
      <c r="AD36" s="373"/>
      <c r="AE36" s="373"/>
    </row>
    <row r="37" spans="1:31" ht="19.5" x14ac:dyDescent="0.3">
      <c r="A37" s="39"/>
      <c r="B37" s="372"/>
      <c r="C37" s="370">
        <v>8</v>
      </c>
      <c r="D37" s="362"/>
      <c r="E37" s="370" t="s">
        <v>110</v>
      </c>
      <c r="F37" s="362"/>
      <c r="G37" s="383" t="s">
        <v>372</v>
      </c>
      <c r="H37" s="362"/>
      <c r="I37" s="373">
        <v>0.23999999463558197</v>
      </c>
      <c r="J37" s="373">
        <v>1.0299999713897705</v>
      </c>
      <c r="K37" s="373">
        <v>1.309999942779541</v>
      </c>
      <c r="L37" s="373">
        <v>1.5800000429153442</v>
      </c>
      <c r="M37" s="373">
        <v>2.6099998950958252</v>
      </c>
      <c r="N37" s="373"/>
      <c r="O37" s="373">
        <v>1.0000000474974513E-3</v>
      </c>
      <c r="P37" s="373">
        <v>2.0000000949949026E-3</v>
      </c>
      <c r="Q37" s="373">
        <v>3.0000000260770321E-3</v>
      </c>
      <c r="R37" s="373">
        <v>3.0000000260770321E-3</v>
      </c>
      <c r="S37" s="374">
        <v>4.0000001899898052E-3</v>
      </c>
      <c r="T37" s="373"/>
      <c r="U37" s="373"/>
      <c r="V37" s="373"/>
      <c r="W37" s="373"/>
      <c r="X37" s="373"/>
      <c r="Y37" s="373"/>
      <c r="Z37" s="373"/>
      <c r="AA37" s="373"/>
      <c r="AB37" s="373"/>
      <c r="AC37" s="373"/>
      <c r="AD37" s="373"/>
      <c r="AE37" s="373"/>
    </row>
    <row r="38" spans="1:31" ht="19.5" x14ac:dyDescent="0.3">
      <c r="A38" s="39"/>
      <c r="B38" s="372"/>
      <c r="C38" s="370">
        <v>7.3</v>
      </c>
      <c r="D38" s="362"/>
      <c r="E38" s="370" t="s">
        <v>108</v>
      </c>
      <c r="F38" s="362"/>
      <c r="G38" s="383" t="s">
        <v>373</v>
      </c>
      <c r="H38" s="362"/>
      <c r="I38" s="373">
        <v>9.9999997764825821E-3</v>
      </c>
      <c r="J38" s="373">
        <v>2.9999999329447746E-2</v>
      </c>
      <c r="K38" s="373">
        <v>0.10000000149011612</v>
      </c>
      <c r="L38" s="373">
        <v>7.9999998211860657E-2</v>
      </c>
      <c r="M38" s="373">
        <v>0.11999999731779099</v>
      </c>
      <c r="N38" s="373"/>
      <c r="O38" s="373">
        <v>0</v>
      </c>
      <c r="P38" s="373">
        <v>0</v>
      </c>
      <c r="Q38" s="373">
        <v>0</v>
      </c>
      <c r="R38" s="373">
        <v>0</v>
      </c>
      <c r="S38" s="374">
        <v>0</v>
      </c>
      <c r="T38" s="373"/>
      <c r="U38" s="373"/>
      <c r="V38" s="373"/>
      <c r="W38" s="373"/>
      <c r="X38" s="373"/>
      <c r="Y38" s="373"/>
      <c r="Z38" s="373"/>
      <c r="AA38" s="373"/>
      <c r="AB38" s="373"/>
      <c r="AC38" s="373"/>
      <c r="AD38" s="373"/>
      <c r="AE38" s="373"/>
    </row>
    <row r="39" spans="1:31" ht="19.5" x14ac:dyDescent="0.3">
      <c r="A39" s="39"/>
      <c r="B39" s="372"/>
      <c r="C39" s="370">
        <v>12</v>
      </c>
      <c r="D39" s="362"/>
      <c r="E39" s="370" t="s">
        <v>351</v>
      </c>
      <c r="F39" s="362"/>
      <c r="G39" s="383" t="s">
        <v>374</v>
      </c>
      <c r="H39" s="362"/>
      <c r="I39" s="373">
        <v>0</v>
      </c>
      <c r="J39" s="373">
        <v>0</v>
      </c>
      <c r="K39" s="373">
        <v>0</v>
      </c>
      <c r="L39" s="373">
        <v>0.10000000149011612</v>
      </c>
      <c r="M39" s="373">
        <v>5.000000074505806E-2</v>
      </c>
      <c r="N39" s="373"/>
      <c r="O39" s="373">
        <v>0</v>
      </c>
      <c r="P39" s="373">
        <v>0</v>
      </c>
      <c r="Q39" s="373">
        <v>0</v>
      </c>
      <c r="R39" s="373">
        <v>0</v>
      </c>
      <c r="S39" s="374">
        <v>0</v>
      </c>
      <c r="T39" s="373"/>
      <c r="U39" s="373"/>
      <c r="V39" s="373"/>
      <c r="W39" s="373"/>
      <c r="X39" s="373"/>
      <c r="Y39" s="373"/>
      <c r="Z39" s="373"/>
      <c r="AA39" s="373"/>
      <c r="AB39" s="373"/>
      <c r="AC39" s="373"/>
      <c r="AD39" s="373"/>
      <c r="AE39" s="373"/>
    </row>
    <row r="40" spans="1:31" ht="19.5" x14ac:dyDescent="0.3">
      <c r="A40" s="39"/>
      <c r="B40" s="372"/>
      <c r="C40" s="370">
        <v>9</v>
      </c>
      <c r="D40" s="362"/>
      <c r="E40" s="370" t="s">
        <v>112</v>
      </c>
      <c r="F40" s="362"/>
      <c r="G40" s="383" t="s">
        <v>375</v>
      </c>
      <c r="H40" s="362"/>
      <c r="I40" s="373">
        <v>0</v>
      </c>
      <c r="J40" s="373">
        <v>0</v>
      </c>
      <c r="K40" s="373">
        <v>0</v>
      </c>
      <c r="L40" s="373">
        <v>0</v>
      </c>
      <c r="M40" s="373">
        <v>0</v>
      </c>
      <c r="N40" s="373"/>
      <c r="O40" s="373">
        <v>0</v>
      </c>
      <c r="P40" s="373">
        <v>0</v>
      </c>
      <c r="Q40" s="373">
        <v>0</v>
      </c>
      <c r="R40" s="373">
        <v>0</v>
      </c>
      <c r="S40" s="374">
        <v>0</v>
      </c>
      <c r="T40" s="373"/>
      <c r="U40" s="373"/>
      <c r="V40" s="373"/>
      <c r="W40" s="373"/>
      <c r="X40" s="373"/>
      <c r="Y40" s="373"/>
      <c r="Z40" s="373"/>
      <c r="AA40" s="373"/>
      <c r="AB40" s="373"/>
      <c r="AC40" s="373"/>
      <c r="AD40" s="373"/>
      <c r="AE40" s="373"/>
    </row>
    <row r="41" spans="1:31" ht="19.5" x14ac:dyDescent="0.3">
      <c r="A41" s="39"/>
      <c r="B41" s="372"/>
      <c r="C41" s="370"/>
      <c r="D41" s="362"/>
      <c r="E41" s="370" t="s">
        <v>80</v>
      </c>
      <c r="F41" s="362"/>
      <c r="G41" s="383" t="s">
        <v>376</v>
      </c>
      <c r="H41" s="362"/>
      <c r="I41" s="373">
        <v>6.5399997886270285</v>
      </c>
      <c r="J41" s="373">
        <v>4.5799999106675386</v>
      </c>
      <c r="K41" s="373">
        <v>5.9999998733401299</v>
      </c>
      <c r="L41" s="373">
        <v>8.1399996504187584</v>
      </c>
      <c r="M41" s="373">
        <v>11.770000029355288</v>
      </c>
      <c r="N41" s="373"/>
      <c r="O41" s="373">
        <v>1.500000071246177E-2</v>
      </c>
      <c r="P41" s="373">
        <v>1.0000000009313226E-2</v>
      </c>
      <c r="Q41" s="373">
        <v>1.2000000686384737E-2</v>
      </c>
      <c r="R41" s="373">
        <v>1.4000000897794962E-2</v>
      </c>
      <c r="S41" s="374">
        <v>1.6999999526888132E-2</v>
      </c>
      <c r="T41" s="373"/>
      <c r="U41" s="373"/>
      <c r="V41" s="373"/>
      <c r="W41" s="373"/>
      <c r="X41" s="373"/>
      <c r="Y41" s="373"/>
      <c r="Z41" s="373"/>
      <c r="AA41" s="373"/>
      <c r="AB41" s="373"/>
      <c r="AC41" s="373"/>
      <c r="AD41" s="373"/>
      <c r="AE41" s="373"/>
    </row>
    <row r="42" spans="1:31" ht="7.5" customHeight="1" x14ac:dyDescent="0.3">
      <c r="A42" s="39"/>
      <c r="B42" s="372"/>
      <c r="C42" s="370"/>
      <c r="D42" s="362"/>
      <c r="E42" s="370"/>
      <c r="F42" s="362"/>
      <c r="G42" s="362"/>
      <c r="H42" s="362"/>
      <c r="I42" s="373"/>
      <c r="J42" s="373"/>
      <c r="K42" s="373"/>
      <c r="L42" s="373"/>
      <c r="M42" s="373"/>
      <c r="N42" s="373"/>
      <c r="O42" s="373"/>
      <c r="P42" s="373"/>
      <c r="Q42" s="373"/>
      <c r="R42" s="373"/>
      <c r="S42" s="374"/>
      <c r="T42" s="373"/>
      <c r="U42" s="373"/>
      <c r="V42" s="373"/>
      <c r="W42" s="373"/>
      <c r="X42" s="373"/>
      <c r="Y42" s="373"/>
      <c r="Z42" s="373"/>
      <c r="AA42" s="373"/>
      <c r="AB42" s="373"/>
      <c r="AC42" s="373"/>
      <c r="AD42" s="373"/>
      <c r="AE42" s="373"/>
    </row>
    <row r="43" spans="1:31" ht="19.5" x14ac:dyDescent="0.3">
      <c r="A43" s="39"/>
      <c r="B43" s="372"/>
      <c r="C43" s="370"/>
      <c r="D43" s="362"/>
      <c r="E43" s="370" t="s">
        <v>352</v>
      </c>
      <c r="F43" s="362"/>
      <c r="G43" s="379" t="s">
        <v>378</v>
      </c>
      <c r="H43" s="362"/>
      <c r="I43" s="373">
        <v>162.47999572753906</v>
      </c>
      <c r="J43" s="373">
        <v>89.099998474121094</v>
      </c>
      <c r="K43" s="373">
        <v>112.31999969482422</v>
      </c>
      <c r="L43" s="373">
        <v>48.259998321533203</v>
      </c>
      <c r="M43" s="373">
        <v>72.989997863769531</v>
      </c>
      <c r="N43" s="373"/>
      <c r="O43" s="373">
        <v>0.36399999260902405</v>
      </c>
      <c r="P43" s="373">
        <v>0.1809999942779541</v>
      </c>
      <c r="Q43" s="373">
        <v>0.22800000011920929</v>
      </c>
      <c r="R43" s="373">
        <v>7.9999998211860657E-2</v>
      </c>
      <c r="S43" s="374">
        <v>0.10199999809265137</v>
      </c>
      <c r="T43" s="373"/>
      <c r="U43" s="373"/>
      <c r="V43" s="373"/>
      <c r="W43" s="373"/>
      <c r="X43" s="373"/>
      <c r="Y43" s="373"/>
      <c r="Z43" s="373"/>
      <c r="AA43" s="373"/>
      <c r="AB43" s="373"/>
      <c r="AC43" s="373"/>
      <c r="AD43" s="373"/>
      <c r="AE43" s="373"/>
    </row>
    <row r="44" spans="1:31" ht="7.5" customHeight="1" x14ac:dyDescent="0.3">
      <c r="A44" s="39"/>
      <c r="B44" s="372"/>
      <c r="C44" s="370"/>
      <c r="D44" s="362"/>
      <c r="E44" s="370"/>
      <c r="F44" s="362"/>
      <c r="G44" s="362"/>
      <c r="H44" s="362"/>
      <c r="I44" s="373"/>
      <c r="J44" s="373"/>
      <c r="K44" s="373"/>
      <c r="L44" s="373"/>
      <c r="M44" s="373"/>
      <c r="N44" s="373"/>
      <c r="O44" s="373"/>
      <c r="P44" s="373"/>
      <c r="Q44" s="373"/>
      <c r="R44" s="373"/>
      <c r="S44" s="374"/>
      <c r="T44" s="373"/>
      <c r="U44" s="373"/>
      <c r="V44" s="373"/>
      <c r="W44" s="373"/>
      <c r="X44" s="373"/>
      <c r="Y44" s="373"/>
      <c r="Z44" s="373"/>
      <c r="AA44" s="373"/>
      <c r="AB44" s="373"/>
      <c r="AC44" s="373"/>
      <c r="AD44" s="373"/>
      <c r="AE44" s="373"/>
    </row>
    <row r="45" spans="1:31" ht="19.5" x14ac:dyDescent="0.3">
      <c r="A45" s="39"/>
      <c r="B45" s="372"/>
      <c r="C45" s="370"/>
      <c r="D45" s="362"/>
      <c r="E45" s="370" t="s">
        <v>80</v>
      </c>
      <c r="F45" s="362"/>
      <c r="G45" s="380" t="s">
        <v>371</v>
      </c>
      <c r="H45" s="362"/>
      <c r="I45" s="373">
        <v>7.9999998211860657E-2</v>
      </c>
      <c r="J45" s="373">
        <v>3.9999999105930328E-2</v>
      </c>
      <c r="K45" s="373">
        <v>0</v>
      </c>
      <c r="L45" s="373">
        <v>9.9999997764825821E-3</v>
      </c>
      <c r="M45" s="373">
        <v>0</v>
      </c>
      <c r="N45" s="373"/>
      <c r="O45" s="373">
        <v>0</v>
      </c>
      <c r="P45" s="373">
        <v>0</v>
      </c>
      <c r="Q45" s="373">
        <v>0</v>
      </c>
      <c r="R45" s="373">
        <v>0</v>
      </c>
      <c r="S45" s="374">
        <v>0</v>
      </c>
      <c r="T45" s="373"/>
      <c r="U45" s="373"/>
      <c r="V45" s="373"/>
      <c r="W45" s="373"/>
      <c r="X45" s="373"/>
      <c r="Y45" s="373"/>
      <c r="Z45" s="373"/>
      <c r="AA45" s="373"/>
      <c r="AB45" s="373"/>
      <c r="AC45" s="373"/>
      <c r="AD45" s="373"/>
      <c r="AE45" s="373"/>
    </row>
    <row r="46" spans="1:31" ht="19.5" x14ac:dyDescent="0.3">
      <c r="A46" s="39"/>
      <c r="B46" s="372"/>
      <c r="C46" s="370"/>
      <c r="D46" s="362"/>
      <c r="E46" s="370" t="s">
        <v>80</v>
      </c>
      <c r="F46" s="362"/>
      <c r="G46" s="380" t="s">
        <v>372</v>
      </c>
      <c r="H46" s="362"/>
      <c r="I46" s="373">
        <v>5.9999998658895493E-2</v>
      </c>
      <c r="J46" s="373">
        <v>5.9999998658895493E-2</v>
      </c>
      <c r="K46" s="373">
        <v>9.0000003576278687E-2</v>
      </c>
      <c r="L46" s="373">
        <v>7.9999998211860657E-2</v>
      </c>
      <c r="M46" s="373">
        <v>0</v>
      </c>
      <c r="N46" s="373"/>
      <c r="O46" s="373">
        <v>0</v>
      </c>
      <c r="P46" s="373">
        <v>0</v>
      </c>
      <c r="Q46" s="373">
        <v>0</v>
      </c>
      <c r="R46" s="373">
        <v>0</v>
      </c>
      <c r="S46" s="374">
        <v>0</v>
      </c>
      <c r="T46" s="373"/>
      <c r="U46" s="373"/>
      <c r="V46" s="373"/>
      <c r="W46" s="373"/>
      <c r="X46" s="373"/>
      <c r="Y46" s="373"/>
      <c r="Z46" s="373"/>
      <c r="AA46" s="373"/>
      <c r="AB46" s="373"/>
      <c r="AC46" s="373"/>
      <c r="AD46" s="373"/>
      <c r="AE46" s="373"/>
    </row>
    <row r="47" spans="1:31" ht="19.5" x14ac:dyDescent="0.3">
      <c r="A47" s="39"/>
      <c r="B47" s="372"/>
      <c r="C47" s="370"/>
      <c r="D47" s="362"/>
      <c r="E47" s="370" t="s">
        <v>80</v>
      </c>
      <c r="F47" s="362"/>
      <c r="G47" s="380" t="s">
        <v>373</v>
      </c>
      <c r="H47" s="362"/>
      <c r="I47" s="373">
        <v>0.97000002861022949</v>
      </c>
      <c r="J47" s="373">
        <v>0.2199999988079071</v>
      </c>
      <c r="K47" s="373">
        <v>5.9999998658895493E-2</v>
      </c>
      <c r="L47" s="373">
        <v>0</v>
      </c>
      <c r="M47" s="373">
        <v>0</v>
      </c>
      <c r="N47" s="373"/>
      <c r="O47" s="373">
        <v>2.0000000949949026E-3</v>
      </c>
      <c r="P47" s="373">
        <v>0</v>
      </c>
      <c r="Q47" s="373">
        <v>0</v>
      </c>
      <c r="R47" s="373">
        <v>0</v>
      </c>
      <c r="S47" s="374">
        <v>0</v>
      </c>
      <c r="T47" s="373"/>
      <c r="U47" s="373"/>
      <c r="V47" s="373"/>
      <c r="W47" s="373"/>
      <c r="X47" s="373"/>
      <c r="Y47" s="373"/>
      <c r="Z47" s="373"/>
      <c r="AA47" s="373"/>
      <c r="AB47" s="373"/>
      <c r="AC47" s="373"/>
      <c r="AD47" s="373"/>
      <c r="AE47" s="373"/>
    </row>
    <row r="48" spans="1:31" ht="19.5" x14ac:dyDescent="0.3">
      <c r="A48" s="39"/>
      <c r="B48" s="372"/>
      <c r="C48" s="370"/>
      <c r="D48" s="362"/>
      <c r="E48" s="370" t="s">
        <v>80</v>
      </c>
      <c r="F48" s="362"/>
      <c r="G48" s="380" t="s">
        <v>376</v>
      </c>
      <c r="H48" s="362"/>
      <c r="I48" s="373">
        <v>161.36999570205808</v>
      </c>
      <c r="J48" s="373">
        <v>88.779998477548361</v>
      </c>
      <c r="K48" s="373">
        <v>112.16999969258904</v>
      </c>
      <c r="L48" s="373">
        <v>48.16999832354486</v>
      </c>
      <c r="M48" s="373">
        <v>72.989997863769531</v>
      </c>
      <c r="N48" s="373"/>
      <c r="O48" s="373">
        <v>0.36199999251402915</v>
      </c>
      <c r="P48" s="373">
        <v>0.1809999942779541</v>
      </c>
      <c r="Q48" s="373">
        <v>0.22800000011920929</v>
      </c>
      <c r="R48" s="373">
        <v>7.9999998211860657E-2</v>
      </c>
      <c r="S48" s="374">
        <v>0.10199999809265137</v>
      </c>
      <c r="T48" s="373"/>
      <c r="U48" s="373"/>
      <c r="V48" s="373"/>
      <c r="W48" s="373"/>
      <c r="X48" s="373"/>
      <c r="Y48" s="373"/>
      <c r="Z48" s="373"/>
      <c r="AA48" s="373"/>
      <c r="AB48" s="373"/>
      <c r="AC48" s="373"/>
      <c r="AD48" s="373"/>
      <c r="AE48" s="373"/>
    </row>
    <row r="49" spans="1:31" ht="7.5" customHeight="1" x14ac:dyDescent="0.3">
      <c r="A49" s="39"/>
      <c r="B49" s="372"/>
      <c r="C49" s="370"/>
      <c r="D49" s="362"/>
      <c r="E49" s="370"/>
      <c r="F49" s="362"/>
      <c r="G49" s="362"/>
      <c r="H49" s="362"/>
      <c r="I49" s="373"/>
      <c r="J49" s="373"/>
      <c r="K49" s="373"/>
      <c r="L49" s="373"/>
      <c r="M49" s="373"/>
      <c r="N49" s="373"/>
      <c r="O49" s="373"/>
      <c r="P49" s="373"/>
      <c r="Q49" s="373"/>
      <c r="R49" s="373"/>
      <c r="S49" s="374"/>
      <c r="T49" s="373"/>
      <c r="U49" s="373"/>
      <c r="V49" s="373"/>
      <c r="W49" s="373"/>
      <c r="X49" s="373"/>
      <c r="Y49" s="373"/>
      <c r="Z49" s="373"/>
      <c r="AA49" s="373"/>
      <c r="AB49" s="373"/>
      <c r="AC49" s="373"/>
      <c r="AD49" s="373"/>
      <c r="AE49" s="373"/>
    </row>
    <row r="50" spans="1:31" ht="19.5" x14ac:dyDescent="0.3">
      <c r="A50" s="39"/>
      <c r="B50" s="384"/>
      <c r="C50" s="370">
        <v>9</v>
      </c>
      <c r="D50" s="362"/>
      <c r="E50" s="370" t="s">
        <v>112</v>
      </c>
      <c r="F50" s="362"/>
      <c r="G50" s="362" t="s">
        <v>379</v>
      </c>
      <c r="H50" s="362"/>
      <c r="I50" s="385">
        <v>0</v>
      </c>
      <c r="J50" s="385">
        <v>0</v>
      </c>
      <c r="K50" s="385">
        <v>0</v>
      </c>
      <c r="L50" s="385">
        <v>0</v>
      </c>
      <c r="M50" s="385">
        <v>0</v>
      </c>
      <c r="N50" s="385"/>
      <c r="O50" s="385">
        <v>0</v>
      </c>
      <c r="P50" s="385">
        <v>0</v>
      </c>
      <c r="Q50" s="385">
        <v>0</v>
      </c>
      <c r="R50" s="385">
        <v>0</v>
      </c>
      <c r="S50" s="386">
        <v>0</v>
      </c>
      <c r="T50" s="385"/>
      <c r="U50" s="385"/>
      <c r="V50" s="385"/>
      <c r="W50" s="385"/>
      <c r="X50" s="385"/>
      <c r="Y50" s="385"/>
      <c r="Z50" s="385"/>
      <c r="AA50" s="385"/>
      <c r="AB50" s="385"/>
      <c r="AC50" s="385"/>
      <c r="AD50" s="385"/>
      <c r="AE50" s="385"/>
    </row>
    <row r="51" spans="1:31" ht="7.5" customHeight="1" x14ac:dyDescent="0.3">
      <c r="A51" s="39"/>
      <c r="B51" s="372"/>
      <c r="C51" s="370"/>
      <c r="D51" s="362"/>
      <c r="E51" s="370"/>
      <c r="F51" s="362"/>
      <c r="G51" s="362"/>
      <c r="H51" s="362"/>
      <c r="I51" s="377"/>
      <c r="J51" s="377"/>
      <c r="K51" s="377"/>
      <c r="L51" s="373"/>
      <c r="M51" s="373"/>
      <c r="N51" s="373"/>
      <c r="O51" s="373"/>
      <c r="P51" s="373"/>
      <c r="Q51" s="373"/>
      <c r="R51" s="373"/>
      <c r="S51" s="374"/>
      <c r="T51" s="373"/>
      <c r="U51" s="373"/>
      <c r="V51" s="373"/>
      <c r="W51" s="373"/>
      <c r="X51" s="373"/>
      <c r="Y51" s="373"/>
      <c r="Z51" s="373"/>
      <c r="AA51" s="373"/>
      <c r="AB51" s="373"/>
      <c r="AC51" s="373"/>
      <c r="AD51" s="373"/>
      <c r="AE51" s="373"/>
    </row>
    <row r="52" spans="1:31" ht="19.5" x14ac:dyDescent="0.3">
      <c r="A52" s="39"/>
      <c r="B52" s="387"/>
      <c r="C52" s="376"/>
      <c r="D52" s="362"/>
      <c r="E52" s="376"/>
      <c r="F52" s="362"/>
      <c r="G52" s="378" t="s">
        <v>380</v>
      </c>
      <c r="H52" s="362"/>
      <c r="I52" s="377">
        <v>194.06999588012695</v>
      </c>
      <c r="J52" s="377">
        <v>115.70999908447266</v>
      </c>
      <c r="K52" s="377">
        <v>147.09000015258789</v>
      </c>
      <c r="L52" s="377">
        <v>93.889999389648438</v>
      </c>
      <c r="M52" s="377">
        <v>140.18000030517578</v>
      </c>
      <c r="N52" s="377"/>
      <c r="O52" s="377">
        <v>0.43499999493360519</v>
      </c>
      <c r="P52" s="377">
        <v>0.23499999567866325</v>
      </c>
      <c r="Q52" s="377">
        <v>0.29900000244379044</v>
      </c>
      <c r="R52" s="377">
        <v>0.15599999576807022</v>
      </c>
      <c r="S52" s="388">
        <v>0.19599999487400055</v>
      </c>
      <c r="T52" s="377"/>
      <c r="U52" s="377"/>
      <c r="V52" s="377"/>
      <c r="W52" s="377"/>
      <c r="X52" s="377"/>
      <c r="Y52" s="377"/>
      <c r="Z52" s="377"/>
      <c r="AA52" s="377"/>
      <c r="AB52" s="377"/>
      <c r="AC52" s="377"/>
      <c r="AD52" s="377"/>
      <c r="AE52" s="377"/>
    </row>
    <row r="53" spans="1:31" ht="7.5" customHeight="1" x14ac:dyDescent="0.3">
      <c r="A53" s="39"/>
      <c r="B53" s="372"/>
      <c r="C53" s="370"/>
      <c r="D53" s="362"/>
      <c r="E53" s="370"/>
      <c r="F53" s="362"/>
      <c r="G53" s="362"/>
      <c r="H53" s="362"/>
      <c r="I53" s="377"/>
      <c r="J53" s="377"/>
      <c r="K53" s="377"/>
      <c r="L53" s="373"/>
      <c r="M53" s="373"/>
      <c r="N53" s="373"/>
      <c r="O53" s="373"/>
      <c r="P53" s="373"/>
      <c r="Q53" s="373"/>
      <c r="R53" s="373"/>
      <c r="S53" s="374"/>
      <c r="T53" s="373"/>
      <c r="U53" s="373"/>
      <c r="V53" s="373"/>
      <c r="W53" s="373"/>
      <c r="X53" s="373"/>
      <c r="Y53" s="373"/>
      <c r="Z53" s="373"/>
      <c r="AA53" s="373"/>
      <c r="AB53" s="373"/>
      <c r="AC53" s="373"/>
      <c r="AD53" s="373"/>
      <c r="AE53" s="373"/>
    </row>
    <row r="54" spans="1:31" ht="19.5" x14ac:dyDescent="0.3">
      <c r="A54" s="39"/>
      <c r="B54" s="372"/>
      <c r="C54" s="370"/>
      <c r="D54" s="362"/>
      <c r="E54" s="370"/>
      <c r="F54" s="362"/>
      <c r="G54" s="371" t="s">
        <v>381</v>
      </c>
      <c r="H54" s="362"/>
      <c r="I54" s="377"/>
      <c r="J54" s="377"/>
      <c r="K54" s="377"/>
      <c r="L54" s="373"/>
      <c r="M54" s="373"/>
      <c r="N54" s="373"/>
      <c r="O54" s="389"/>
      <c r="P54" s="373"/>
      <c r="Q54" s="373"/>
      <c r="R54" s="373"/>
      <c r="S54" s="374"/>
      <c r="T54" s="373"/>
      <c r="U54" s="373"/>
      <c r="V54" s="373"/>
      <c r="W54" s="373"/>
      <c r="X54" s="373"/>
      <c r="Y54" s="373"/>
      <c r="Z54" s="373"/>
      <c r="AA54" s="373"/>
      <c r="AB54" s="373"/>
      <c r="AC54" s="373"/>
      <c r="AD54" s="373"/>
      <c r="AE54" s="373"/>
    </row>
    <row r="55" spans="1:31" ht="7.5" customHeight="1" x14ac:dyDescent="0.3">
      <c r="A55" s="39"/>
      <c r="B55" s="372"/>
      <c r="C55" s="370"/>
      <c r="D55" s="362"/>
      <c r="E55" s="370"/>
      <c r="F55" s="362"/>
      <c r="G55" s="362"/>
      <c r="H55" s="362"/>
      <c r="I55" s="377"/>
      <c r="J55" s="377"/>
      <c r="K55" s="377"/>
      <c r="L55" s="373"/>
      <c r="M55" s="373"/>
      <c r="N55" s="373"/>
      <c r="O55" s="373"/>
      <c r="P55" s="373"/>
      <c r="Q55" s="373"/>
      <c r="R55" s="373"/>
      <c r="S55" s="374"/>
      <c r="T55" s="373"/>
      <c r="U55" s="373"/>
      <c r="V55" s="373"/>
      <c r="W55" s="373"/>
      <c r="X55" s="373"/>
      <c r="Y55" s="373"/>
      <c r="Z55" s="373"/>
      <c r="AA55" s="373"/>
      <c r="AB55" s="373"/>
      <c r="AC55" s="373"/>
      <c r="AD55" s="373"/>
      <c r="AE55" s="373"/>
    </row>
    <row r="56" spans="1:31" ht="19.5" x14ac:dyDescent="0.3">
      <c r="A56" s="39"/>
      <c r="B56" s="387"/>
      <c r="C56" s="390">
        <v>50</v>
      </c>
      <c r="D56" s="362"/>
      <c r="E56" s="390">
        <v>309.16000000000003</v>
      </c>
      <c r="F56" s="362"/>
      <c r="G56" s="376" t="s">
        <v>382</v>
      </c>
      <c r="H56" s="362"/>
      <c r="I56" s="377">
        <v>0</v>
      </c>
      <c r="J56" s="377">
        <v>0</v>
      </c>
      <c r="K56" s="377">
        <v>0</v>
      </c>
      <c r="L56" s="377">
        <v>0</v>
      </c>
      <c r="M56" s="377">
        <v>0</v>
      </c>
      <c r="N56" s="377"/>
      <c r="O56" s="377">
        <v>0</v>
      </c>
      <c r="P56" s="377">
        <v>0</v>
      </c>
      <c r="Q56" s="377">
        <v>0</v>
      </c>
      <c r="R56" s="377">
        <v>0</v>
      </c>
      <c r="S56" s="388">
        <v>0</v>
      </c>
      <c r="T56" s="377"/>
      <c r="U56" s="377"/>
      <c r="V56" s="377"/>
      <c r="W56" s="377"/>
      <c r="X56" s="377"/>
      <c r="Y56" s="377"/>
      <c r="Z56" s="377"/>
      <c r="AA56" s="377"/>
      <c r="AB56" s="377"/>
      <c r="AC56" s="377"/>
      <c r="AD56" s="377"/>
      <c r="AE56" s="377"/>
    </row>
    <row r="57" spans="1:31" ht="19.5" x14ac:dyDescent="0.3">
      <c r="A57" s="39"/>
      <c r="B57" s="372"/>
      <c r="C57" s="370">
        <v>45</v>
      </c>
      <c r="D57" s="362"/>
      <c r="E57" s="370" t="s">
        <v>81</v>
      </c>
      <c r="F57" s="362"/>
      <c r="G57" s="376" t="s">
        <v>383</v>
      </c>
      <c r="H57" s="362"/>
      <c r="I57" s="377">
        <v>1.5702770951316227</v>
      </c>
      <c r="J57" s="377">
        <v>4.6986325927821246</v>
      </c>
      <c r="K57" s="377">
        <v>4.8267460916723977</v>
      </c>
      <c r="L57" s="377">
        <v>6.9094694531854994</v>
      </c>
      <c r="M57" s="377">
        <v>12.187076125150352</v>
      </c>
      <c r="N57" s="373"/>
      <c r="O57" s="373">
        <v>3.5208525272034229E-3</v>
      </c>
      <c r="P57" s="373">
        <v>9.5398566598708049E-3</v>
      </c>
      <c r="Q57" s="373">
        <v>9.7971704309219882E-3</v>
      </c>
      <c r="R57" s="373">
        <v>1.1515144482971475E-2</v>
      </c>
      <c r="S57" s="374">
        <v>1.698447868491252E-2</v>
      </c>
      <c r="T57" s="373"/>
      <c r="U57" s="373"/>
      <c r="V57" s="373"/>
      <c r="W57" s="373"/>
      <c r="X57" s="373"/>
      <c r="Y57" s="373"/>
      <c r="Z57" s="373"/>
      <c r="AA57" s="373"/>
      <c r="AB57" s="373"/>
      <c r="AC57" s="373"/>
      <c r="AD57" s="373"/>
      <c r="AE57" s="373"/>
    </row>
    <row r="58" spans="1:31" ht="19.5" x14ac:dyDescent="0.3">
      <c r="A58" s="39"/>
      <c r="B58" s="372"/>
      <c r="C58" s="370">
        <v>45.1</v>
      </c>
      <c r="D58" s="362"/>
      <c r="E58" s="370">
        <v>90.1</v>
      </c>
      <c r="F58" s="362"/>
      <c r="G58" s="375" t="s">
        <v>384</v>
      </c>
      <c r="H58" s="362"/>
      <c r="I58" s="377">
        <v>1.6401543909005551</v>
      </c>
      <c r="J58" s="377">
        <v>4.9509713178598211</v>
      </c>
      <c r="K58" s="377">
        <v>5.2759754070399687</v>
      </c>
      <c r="L58" s="373">
        <v>7.8939859455056602</v>
      </c>
      <c r="M58" s="373">
        <v>14.370073651228651</v>
      </c>
      <c r="N58" s="373"/>
      <c r="O58" s="373">
        <v>3.6775303862672483E-3</v>
      </c>
      <c r="P58" s="373">
        <v>1.0052191944539315E-2</v>
      </c>
      <c r="Q58" s="373">
        <v>1.0709001316912834E-2</v>
      </c>
      <c r="R58" s="373">
        <v>1.3155914404851407E-2</v>
      </c>
      <c r="S58" s="374">
        <v>2.0026806029892177E-2</v>
      </c>
      <c r="T58" s="373"/>
      <c r="U58" s="373"/>
      <c r="V58" s="373"/>
      <c r="W58" s="373"/>
      <c r="X58" s="373"/>
      <c r="Y58" s="373"/>
      <c r="Z58" s="373"/>
      <c r="AA58" s="373"/>
      <c r="AB58" s="373"/>
      <c r="AC58" s="373"/>
      <c r="AD58" s="373"/>
      <c r="AE58" s="373"/>
    </row>
    <row r="59" spans="1:31" ht="19.5" x14ac:dyDescent="0.3">
      <c r="A59" s="39"/>
      <c r="B59" s="372"/>
      <c r="C59" s="370">
        <v>45.2</v>
      </c>
      <c r="D59" s="362"/>
      <c r="E59" s="370">
        <v>90.2</v>
      </c>
      <c r="F59" s="362"/>
      <c r="G59" s="375" t="s">
        <v>385</v>
      </c>
      <c r="H59" s="362"/>
      <c r="I59" s="377">
        <v>-6.9877295768932382E-2</v>
      </c>
      <c r="J59" s="377">
        <v>-0.25233872507769617</v>
      </c>
      <c r="K59" s="377">
        <v>-0.44922931536757071</v>
      </c>
      <c r="L59" s="373">
        <v>-0.98451649232016092</v>
      </c>
      <c r="M59" s="373">
        <v>-2.1829975260782986</v>
      </c>
      <c r="N59" s="373"/>
      <c r="O59" s="373">
        <v>-1.5667785906382607E-4</v>
      </c>
      <c r="P59" s="373">
        <v>-5.1233528466850973E-4</v>
      </c>
      <c r="Q59" s="373">
        <v>-9.1183088599084534E-4</v>
      </c>
      <c r="R59" s="373">
        <v>-1.6407699218799292E-3</v>
      </c>
      <c r="S59" s="374">
        <v>-3.042327344979656E-3</v>
      </c>
      <c r="T59" s="373"/>
      <c r="U59" s="373"/>
      <c r="V59" s="373"/>
      <c r="W59" s="373"/>
      <c r="X59" s="373"/>
      <c r="Y59" s="373"/>
      <c r="Z59" s="373"/>
      <c r="AA59" s="373"/>
      <c r="AB59" s="373"/>
      <c r="AC59" s="373"/>
      <c r="AD59" s="373"/>
      <c r="AE59" s="373"/>
    </row>
    <row r="60" spans="1:31" ht="22.5" x14ac:dyDescent="0.3">
      <c r="A60" s="39"/>
      <c r="B60" s="372"/>
      <c r="C60" s="370">
        <v>46</v>
      </c>
      <c r="D60" s="362"/>
      <c r="E60" s="370" t="s">
        <v>353</v>
      </c>
      <c r="F60" s="362"/>
      <c r="G60" s="376" t="s">
        <v>386</v>
      </c>
      <c r="H60" s="362"/>
      <c r="I60" s="377">
        <v>0</v>
      </c>
      <c r="J60" s="377">
        <v>0</v>
      </c>
      <c r="K60" s="377">
        <v>0</v>
      </c>
      <c r="L60" s="377">
        <v>0</v>
      </c>
      <c r="M60" s="377">
        <v>0</v>
      </c>
      <c r="N60" s="373"/>
      <c r="O60" s="373">
        <v>0</v>
      </c>
      <c r="P60" s="373">
        <v>0</v>
      </c>
      <c r="Q60" s="373">
        <v>0</v>
      </c>
      <c r="R60" s="373">
        <v>0</v>
      </c>
      <c r="S60" s="374">
        <v>0</v>
      </c>
      <c r="T60" s="373"/>
      <c r="U60" s="373"/>
      <c r="V60" s="373"/>
      <c r="W60" s="373"/>
      <c r="X60" s="373"/>
      <c r="Y60" s="373"/>
      <c r="Z60" s="373"/>
      <c r="AA60" s="373"/>
      <c r="AB60" s="373"/>
      <c r="AC60" s="373"/>
      <c r="AD60" s="373"/>
      <c r="AE60" s="373"/>
    </row>
    <row r="61" spans="1:31" ht="19.5" x14ac:dyDescent="0.3">
      <c r="A61" s="39"/>
      <c r="B61" s="372"/>
      <c r="C61" s="370">
        <v>55</v>
      </c>
      <c r="D61" s="362"/>
      <c r="E61" s="370" t="s">
        <v>0</v>
      </c>
      <c r="F61" s="362"/>
      <c r="G61" s="376" t="s">
        <v>387</v>
      </c>
      <c r="H61" s="362"/>
      <c r="I61" s="377">
        <v>9.1949268304660219</v>
      </c>
      <c r="J61" s="377">
        <v>7.3911921321841483</v>
      </c>
      <c r="K61" s="377">
        <v>5.6901871506536494</v>
      </c>
      <c r="L61" s="377">
        <v>6.6526255252986459</v>
      </c>
      <c r="M61" s="377">
        <v>7.6584917608179452</v>
      </c>
      <c r="N61" s="373"/>
      <c r="O61" s="391">
        <v>2.0616731574871004E-2</v>
      </c>
      <c r="P61" s="392">
        <v>1.5006688029814896E-2</v>
      </c>
      <c r="Q61" s="392">
        <v>1.1549754687734235E-2</v>
      </c>
      <c r="R61" s="392">
        <v>1.1087094983768976E-2</v>
      </c>
      <c r="S61" s="393">
        <v>1.0673231933109453E-2</v>
      </c>
      <c r="T61" s="392"/>
      <c r="U61" s="373"/>
      <c r="V61" s="373"/>
      <c r="W61" s="373"/>
      <c r="X61" s="373"/>
      <c r="Y61" s="373"/>
      <c r="Z61" s="373"/>
      <c r="AA61" s="373"/>
      <c r="AB61" s="373"/>
      <c r="AC61" s="373"/>
      <c r="AD61" s="373"/>
      <c r="AE61" s="373"/>
    </row>
    <row r="62" spans="1:31" ht="19.5" x14ac:dyDescent="0.3">
      <c r="A62" s="39"/>
      <c r="B62" s="372"/>
      <c r="C62" s="370"/>
      <c r="D62" s="362"/>
      <c r="E62" s="370"/>
      <c r="F62" s="362"/>
      <c r="G62" s="375" t="s">
        <v>388</v>
      </c>
      <c r="H62" s="362"/>
      <c r="I62" s="377">
        <v>2.2242262731003262</v>
      </c>
      <c r="J62" s="377">
        <v>2.3952839123206839</v>
      </c>
      <c r="K62" s="377">
        <v>1.3279027784299178</v>
      </c>
      <c r="L62" s="373">
        <v>2.527866780657769</v>
      </c>
      <c r="M62" s="373">
        <v>2.5492132857479461</v>
      </c>
      <c r="N62" s="373"/>
      <c r="O62" s="392">
        <v>4.987127889081967E-3</v>
      </c>
      <c r="P62" s="392">
        <v>4.8632585612963797E-3</v>
      </c>
      <c r="Q62" s="392">
        <v>2.6953333755049607E-3</v>
      </c>
      <c r="R62" s="392">
        <v>4.2128779076601973E-3</v>
      </c>
      <c r="S62" s="393">
        <v>3.552702737757589E-3</v>
      </c>
      <c r="T62" s="392"/>
      <c r="U62" s="373"/>
      <c r="V62" s="373"/>
      <c r="W62" s="373"/>
      <c r="X62" s="373"/>
      <c r="Y62" s="373"/>
      <c r="Z62" s="373"/>
      <c r="AA62" s="373"/>
      <c r="AB62" s="373"/>
      <c r="AC62" s="373"/>
      <c r="AD62" s="373"/>
      <c r="AE62" s="373"/>
    </row>
    <row r="63" spans="1:31" ht="19.5" x14ac:dyDescent="0.3">
      <c r="A63" s="39"/>
      <c r="B63" s="372"/>
      <c r="C63" s="370"/>
      <c r="D63" s="362"/>
      <c r="E63" s="370"/>
      <c r="F63" s="362"/>
      <c r="G63" s="375" t="s">
        <v>389</v>
      </c>
      <c r="H63" s="362"/>
      <c r="I63" s="377">
        <v>6.9707005573656957</v>
      </c>
      <c r="J63" s="377">
        <v>4.9959082198634643</v>
      </c>
      <c r="K63" s="377">
        <v>4.3622843722237317</v>
      </c>
      <c r="L63" s="373">
        <v>4.1247587446408769</v>
      </c>
      <c r="M63" s="373">
        <v>5.1092784750699991</v>
      </c>
      <c r="N63" s="373"/>
      <c r="O63" s="392">
        <v>1.5629603685789039E-2</v>
      </c>
      <c r="P63" s="392">
        <v>1.0143429468518516E-2</v>
      </c>
      <c r="Q63" s="392">
        <v>8.8544213122292732E-3</v>
      </c>
      <c r="R63" s="392">
        <v>6.8742170761087774E-3</v>
      </c>
      <c r="S63" s="393">
        <v>7.1205291953518645E-3</v>
      </c>
      <c r="T63" s="392"/>
      <c r="U63" s="373"/>
      <c r="V63" s="373"/>
      <c r="W63" s="373"/>
      <c r="X63" s="373"/>
      <c r="Y63" s="373"/>
      <c r="Z63" s="373"/>
      <c r="AA63" s="373"/>
      <c r="AB63" s="373"/>
      <c r="AC63" s="373"/>
      <c r="AD63" s="373"/>
      <c r="AE63" s="373"/>
    </row>
    <row r="64" spans="1:31" ht="7.5" customHeight="1" x14ac:dyDescent="0.3">
      <c r="A64" s="39"/>
      <c r="B64" s="372"/>
      <c r="C64" s="370"/>
      <c r="D64" s="362"/>
      <c r="E64" s="370"/>
      <c r="F64" s="362"/>
      <c r="G64" s="362"/>
      <c r="H64" s="362"/>
      <c r="I64" s="373"/>
      <c r="J64" s="373"/>
      <c r="K64" s="373"/>
      <c r="L64" s="373"/>
      <c r="M64" s="373"/>
      <c r="N64" s="373"/>
      <c r="O64" s="373"/>
      <c r="P64" s="373"/>
      <c r="Q64" s="373"/>
      <c r="R64" s="373"/>
      <c r="S64" s="374"/>
      <c r="T64" s="373"/>
      <c r="U64" s="373"/>
      <c r="V64" s="373"/>
      <c r="W64" s="373"/>
      <c r="X64" s="373"/>
      <c r="Y64" s="373"/>
      <c r="Z64" s="373"/>
      <c r="AA64" s="373"/>
      <c r="AB64" s="373"/>
      <c r="AC64" s="373"/>
      <c r="AD64" s="373"/>
      <c r="AE64" s="373"/>
    </row>
    <row r="65" spans="1:32" ht="19.5" x14ac:dyDescent="0.3">
      <c r="A65" s="39"/>
      <c r="B65" s="372"/>
      <c r="C65" s="370"/>
      <c r="D65" s="362"/>
      <c r="E65" s="370"/>
      <c r="F65" s="362"/>
      <c r="G65" s="378" t="s">
        <v>390</v>
      </c>
      <c r="H65" s="362"/>
      <c r="I65" s="373">
        <v>10.533713382009161</v>
      </c>
      <c r="J65" s="373">
        <v>12.020761390483099</v>
      </c>
      <c r="K65" s="373">
        <v>10.502174649298299</v>
      </c>
      <c r="L65" s="373">
        <v>13.555192978892599</v>
      </c>
      <c r="M65" s="373">
        <v>19.835799101506495</v>
      </c>
      <c r="N65" s="373"/>
      <c r="O65" s="373">
        <v>2.3618539362808912E-2</v>
      </c>
      <c r="P65" s="373">
        <v>2.4406322125266788E-2</v>
      </c>
      <c r="Q65" s="373">
        <v>2.1316968612043425E-2</v>
      </c>
      <c r="R65" s="373">
        <v>2.2590736771337199E-2</v>
      </c>
      <c r="S65" s="374">
        <v>2.7644096383585004E-2</v>
      </c>
      <c r="T65" s="373"/>
      <c r="U65" s="373"/>
      <c r="V65" s="373"/>
      <c r="W65" s="373"/>
      <c r="X65" s="373"/>
      <c r="Y65" s="373"/>
      <c r="Z65" s="373"/>
      <c r="AA65" s="373"/>
      <c r="AB65" s="373"/>
      <c r="AC65" s="373"/>
      <c r="AD65" s="373"/>
      <c r="AE65" s="373"/>
    </row>
    <row r="66" spans="1:32" ht="7.5" customHeight="1" x14ac:dyDescent="0.3">
      <c r="A66" s="39"/>
      <c r="B66" s="372"/>
      <c r="C66" s="370"/>
      <c r="D66" s="362"/>
      <c r="E66" s="370"/>
      <c r="F66" s="362"/>
      <c r="G66" s="362"/>
      <c r="H66" s="362"/>
      <c r="I66" s="373"/>
      <c r="J66" s="373"/>
      <c r="K66" s="373"/>
      <c r="L66" s="373"/>
      <c r="M66" s="373"/>
      <c r="N66" s="373"/>
      <c r="O66" s="373"/>
      <c r="P66" s="373"/>
      <c r="Q66" s="373"/>
      <c r="R66" s="373"/>
      <c r="S66" s="374"/>
      <c r="T66" s="373"/>
      <c r="U66" s="373"/>
      <c r="V66" s="373"/>
      <c r="W66" s="373"/>
      <c r="X66" s="373"/>
      <c r="Y66" s="373"/>
      <c r="Z66" s="373"/>
      <c r="AA66" s="373"/>
      <c r="AB66" s="373"/>
      <c r="AC66" s="373"/>
      <c r="AD66" s="373"/>
      <c r="AE66" s="373"/>
    </row>
    <row r="67" spans="1:32" ht="19.5" x14ac:dyDescent="0.3">
      <c r="A67" s="39"/>
      <c r="B67" s="394"/>
      <c r="C67" s="376"/>
      <c r="D67" s="362"/>
      <c r="E67" s="376"/>
      <c r="F67" s="362"/>
      <c r="G67" s="395" t="s">
        <v>391</v>
      </c>
      <c r="H67" s="362"/>
      <c r="I67" s="396">
        <v>393.09801723672524</v>
      </c>
      <c r="J67" s="396">
        <v>282.78646778539525</v>
      </c>
      <c r="K67" s="396">
        <v>303.44074272514769</v>
      </c>
      <c r="L67" s="396">
        <v>328.62910147252296</v>
      </c>
      <c r="M67" s="396">
        <v>385.31406124583327</v>
      </c>
      <c r="N67" s="396"/>
      <c r="O67" s="396">
        <v>0.88139867270404693</v>
      </c>
      <c r="P67" s="396">
        <v>0.57415478115229124</v>
      </c>
      <c r="Q67" s="396">
        <v>0.61591403726268312</v>
      </c>
      <c r="R67" s="396">
        <v>0.54768482738143465</v>
      </c>
      <c r="S67" s="397">
        <v>0.53699167815333515</v>
      </c>
      <c r="T67" s="396"/>
      <c r="U67" s="396"/>
      <c r="V67" s="396"/>
      <c r="W67" s="396"/>
      <c r="X67" s="396"/>
      <c r="Y67" s="396"/>
      <c r="Z67" s="396"/>
      <c r="AA67" s="396"/>
      <c r="AB67" s="396"/>
      <c r="AC67" s="396"/>
      <c r="AD67" s="396"/>
      <c r="AE67" s="396"/>
    </row>
    <row r="68" spans="1:32" ht="20.25" thickBot="1" x14ac:dyDescent="0.35">
      <c r="A68" s="39"/>
      <c r="B68" s="398"/>
      <c r="C68" s="399"/>
      <c r="D68" s="400"/>
      <c r="E68" s="399"/>
      <c r="F68" s="400"/>
      <c r="G68" s="400"/>
      <c r="H68" s="400"/>
      <c r="I68" s="401"/>
      <c r="J68" s="401"/>
      <c r="K68" s="401"/>
      <c r="L68" s="401"/>
      <c r="M68" s="401"/>
      <c r="N68" s="399"/>
      <c r="O68" s="402"/>
      <c r="P68" s="402"/>
      <c r="Q68" s="402"/>
      <c r="R68" s="402"/>
      <c r="S68" s="403"/>
      <c r="T68" s="373"/>
      <c r="U68" s="404"/>
      <c r="V68" s="373"/>
      <c r="W68" s="373"/>
      <c r="X68" s="373"/>
      <c r="Y68" s="373"/>
      <c r="Z68" s="373"/>
      <c r="AA68" s="373"/>
      <c r="AB68" s="411"/>
      <c r="AE68" s="404"/>
    </row>
    <row r="69" spans="1:32" ht="20.25" x14ac:dyDescent="0.35">
      <c r="A69" s="39"/>
      <c r="B69" s="407"/>
      <c r="C69" s="514" t="s">
        <v>37</v>
      </c>
      <c r="D69" s="514"/>
      <c r="E69" s="407"/>
      <c r="F69" s="408"/>
      <c r="G69" s="408"/>
      <c r="H69" s="408"/>
      <c r="I69" s="409"/>
      <c r="J69" s="409"/>
      <c r="K69" s="409"/>
      <c r="L69" s="409"/>
      <c r="M69" s="409"/>
      <c r="N69" s="407"/>
      <c r="O69" s="410"/>
      <c r="P69" s="410"/>
      <c r="Q69" s="410"/>
      <c r="R69" s="410"/>
      <c r="S69" s="410"/>
      <c r="T69" s="410"/>
      <c r="U69" s="407"/>
      <c r="V69" s="410"/>
      <c r="W69" s="410"/>
      <c r="X69" s="410"/>
      <c r="Y69" s="410"/>
      <c r="Z69" s="407"/>
      <c r="AA69" s="410"/>
      <c r="AB69" s="411"/>
      <c r="AE69" s="407"/>
    </row>
    <row r="70" spans="1:32" s="39" customFormat="1" ht="21" thickBot="1" x14ac:dyDescent="0.4">
      <c r="B70" s="407"/>
      <c r="C70" s="515"/>
      <c r="D70" s="515"/>
      <c r="E70" s="407"/>
      <c r="F70" s="408"/>
      <c r="G70" s="408"/>
      <c r="H70" s="408"/>
      <c r="I70" s="409"/>
      <c r="J70" s="409"/>
      <c r="K70" s="409"/>
      <c r="L70" s="409"/>
      <c r="M70" s="409"/>
      <c r="N70" s="407"/>
      <c r="O70" s="410"/>
      <c r="P70" s="410"/>
      <c r="Q70" s="410"/>
      <c r="R70" s="410"/>
      <c r="S70" s="410"/>
      <c r="T70" s="410"/>
      <c r="U70" s="407"/>
      <c r="V70" s="410"/>
      <c r="W70" s="410"/>
      <c r="X70" s="410"/>
      <c r="Y70" s="410"/>
      <c r="Z70" s="407"/>
      <c r="AA70" s="410"/>
      <c r="AB70" s="411"/>
      <c r="AE70" s="407"/>
    </row>
    <row r="71" spans="1:32" s="39" customFormat="1" ht="6.6" customHeight="1" x14ac:dyDescent="0.3">
      <c r="B71" s="357"/>
      <c r="C71" s="358"/>
      <c r="D71" s="359"/>
      <c r="E71" s="358"/>
      <c r="F71" s="359"/>
      <c r="G71" s="359"/>
      <c r="H71" s="359"/>
      <c r="I71" s="359"/>
      <c r="J71" s="359"/>
      <c r="K71" s="359"/>
      <c r="L71" s="359"/>
      <c r="M71" s="359"/>
      <c r="N71" s="359"/>
      <c r="O71" s="359"/>
      <c r="P71" s="359"/>
      <c r="Q71" s="359"/>
      <c r="R71" s="359"/>
      <c r="S71" s="360"/>
      <c r="T71" s="362"/>
      <c r="U71" s="362"/>
      <c r="V71" s="362"/>
      <c r="W71" s="362"/>
      <c r="X71" s="362"/>
      <c r="Y71" s="362"/>
      <c r="Z71" s="362"/>
      <c r="AA71" s="362"/>
      <c r="AB71" s="405"/>
      <c r="AE71" s="362"/>
    </row>
    <row r="72" spans="1:32" s="39" customFormat="1" ht="52.15" customHeight="1" x14ac:dyDescent="0.3">
      <c r="B72" s="361"/>
      <c r="C72" s="519" t="s">
        <v>354</v>
      </c>
      <c r="D72" s="362"/>
      <c r="E72" s="521" t="s">
        <v>355</v>
      </c>
      <c r="F72" s="362"/>
      <c r="G72" s="523" t="s">
        <v>356</v>
      </c>
      <c r="H72" s="362"/>
      <c r="I72" s="516" t="s">
        <v>392</v>
      </c>
      <c r="J72" s="516"/>
      <c r="K72" s="516"/>
      <c r="L72" s="516"/>
      <c r="M72" s="442"/>
      <c r="N72" s="362"/>
      <c r="O72" s="516" t="s">
        <v>393</v>
      </c>
      <c r="P72" s="516"/>
      <c r="Q72" s="516"/>
      <c r="R72" s="516"/>
      <c r="S72" s="525"/>
      <c r="T72" s="442"/>
      <c r="U72" s="362"/>
      <c r="V72" s="516"/>
      <c r="W72" s="516"/>
      <c r="X72" s="516"/>
      <c r="Y72" s="516"/>
      <c r="Z72" s="362"/>
      <c r="AA72" s="516"/>
      <c r="AB72" s="516"/>
      <c r="AC72" s="516"/>
      <c r="AD72" s="516"/>
      <c r="AE72" s="362"/>
    </row>
    <row r="73" spans="1:32" s="39" customFormat="1" ht="19.5" x14ac:dyDescent="0.3">
      <c r="B73" s="361"/>
      <c r="C73" s="519"/>
      <c r="D73" s="362"/>
      <c r="E73" s="521"/>
      <c r="F73" s="362"/>
      <c r="G73" s="523"/>
      <c r="H73" s="362"/>
      <c r="I73" s="363"/>
      <c r="J73" s="363"/>
      <c r="K73" s="363"/>
      <c r="L73" s="363"/>
      <c r="M73" s="362"/>
      <c r="N73" s="362"/>
      <c r="O73" s="363"/>
      <c r="P73" s="363"/>
      <c r="Q73" s="363"/>
      <c r="R73" s="363"/>
      <c r="S73" s="364"/>
      <c r="T73" s="362"/>
      <c r="U73" s="362"/>
      <c r="V73" s="362"/>
      <c r="W73" s="362"/>
      <c r="X73" s="362"/>
      <c r="Y73" s="362"/>
      <c r="Z73" s="362"/>
      <c r="AA73" s="362"/>
      <c r="AB73" s="405"/>
      <c r="AE73" s="362"/>
    </row>
    <row r="74" spans="1:32" s="412" customFormat="1" ht="18.75" x14ac:dyDescent="0.25">
      <c r="B74" s="361"/>
      <c r="C74" s="519"/>
      <c r="D74" s="362"/>
      <c r="E74" s="521"/>
      <c r="F74" s="362"/>
      <c r="G74" s="523"/>
      <c r="H74" s="362"/>
      <c r="I74" s="362"/>
      <c r="J74" s="362"/>
      <c r="K74" s="362"/>
      <c r="L74" s="362"/>
      <c r="M74" s="492"/>
      <c r="N74" s="362"/>
      <c r="O74" s="362"/>
      <c r="P74" s="362"/>
      <c r="Q74" s="362"/>
      <c r="R74" s="362"/>
      <c r="S74" s="365"/>
      <c r="T74" s="362"/>
      <c r="U74" s="362"/>
      <c r="V74" s="362"/>
      <c r="W74" s="362"/>
      <c r="X74" s="362"/>
      <c r="Y74" s="362"/>
      <c r="Z74" s="362"/>
      <c r="AA74" s="362"/>
      <c r="AB74" s="362"/>
      <c r="AC74" s="362"/>
      <c r="AD74" s="362"/>
      <c r="AE74" s="362"/>
    </row>
    <row r="75" spans="1:32" s="412" customFormat="1" ht="18.75" x14ac:dyDescent="0.25">
      <c r="B75" s="366"/>
      <c r="C75" s="520"/>
      <c r="D75" s="362"/>
      <c r="E75" s="522"/>
      <c r="F75" s="362"/>
      <c r="G75" s="524"/>
      <c r="H75" s="362"/>
      <c r="I75" s="367">
        <v>2018</v>
      </c>
      <c r="J75" s="367">
        <v>2019</v>
      </c>
      <c r="K75" s="367">
        <v>2020</v>
      </c>
      <c r="L75" s="367">
        <v>2021</v>
      </c>
      <c r="M75" s="367">
        <v>2022</v>
      </c>
      <c r="N75" s="368"/>
      <c r="O75" s="367">
        <v>2018</v>
      </c>
      <c r="P75" s="367">
        <v>2019</v>
      </c>
      <c r="Q75" s="367">
        <v>2020</v>
      </c>
      <c r="R75" s="367">
        <v>2021</v>
      </c>
      <c r="S75" s="369">
        <v>2022</v>
      </c>
      <c r="T75" s="414"/>
      <c r="U75" s="368"/>
      <c r="V75" s="414"/>
      <c r="W75" s="414"/>
      <c r="X75" s="414"/>
      <c r="Y75" s="414"/>
      <c r="Z75" s="368"/>
      <c r="AA75" s="414"/>
      <c r="AB75" s="414"/>
      <c r="AC75" s="414"/>
      <c r="AD75" s="414"/>
      <c r="AE75" s="368"/>
    </row>
    <row r="76" spans="1:32" s="413" customFormat="1" ht="19.5" x14ac:dyDescent="0.3">
      <c r="A76" s="412"/>
      <c r="B76" s="361"/>
      <c r="C76" s="370"/>
      <c r="D76" s="362"/>
      <c r="E76" s="370"/>
      <c r="F76" s="362"/>
      <c r="G76" s="362"/>
      <c r="H76" s="362"/>
      <c r="I76" s="362"/>
      <c r="J76" s="362"/>
      <c r="K76" s="362"/>
      <c r="L76" s="362"/>
      <c r="M76" s="362"/>
      <c r="N76" s="362"/>
      <c r="O76" s="362"/>
      <c r="P76" s="362"/>
      <c r="Q76" s="362"/>
      <c r="R76" s="362"/>
      <c r="S76" s="365"/>
      <c r="T76" s="362"/>
      <c r="U76" s="362"/>
      <c r="V76" s="362"/>
      <c r="W76" s="362"/>
      <c r="X76" s="362"/>
      <c r="Y76" s="362"/>
      <c r="Z76" s="362"/>
      <c r="AA76" s="362"/>
      <c r="AB76" s="405"/>
      <c r="AC76" s="39"/>
      <c r="AD76" s="39"/>
      <c r="AE76" s="362"/>
      <c r="AF76" s="412"/>
    </row>
    <row r="77" spans="1:32" s="413" customFormat="1" ht="19.5" x14ac:dyDescent="0.3">
      <c r="A77" s="412"/>
      <c r="B77" s="361"/>
      <c r="C77" s="370"/>
      <c r="D77" s="362"/>
      <c r="E77" s="370"/>
      <c r="F77" s="362"/>
      <c r="G77" s="371" t="s">
        <v>357</v>
      </c>
      <c r="H77" s="362"/>
      <c r="I77" s="362"/>
      <c r="J77" s="362"/>
      <c r="K77" s="362"/>
      <c r="L77" s="362"/>
      <c r="M77" s="362"/>
      <c r="N77" s="362"/>
      <c r="O77" s="362"/>
      <c r="P77" s="362"/>
      <c r="Q77" s="362"/>
      <c r="R77" s="362"/>
      <c r="S77" s="365"/>
      <c r="T77" s="362"/>
      <c r="U77" s="362"/>
      <c r="V77" s="362"/>
      <c r="W77" s="362"/>
      <c r="X77" s="362"/>
      <c r="Y77" s="362"/>
      <c r="Z77" s="362"/>
      <c r="AA77" s="362"/>
      <c r="AB77" s="405"/>
      <c r="AC77" s="39"/>
      <c r="AD77" s="39"/>
      <c r="AE77" s="362"/>
      <c r="AF77" s="412"/>
    </row>
    <row r="78" spans="1:32" s="413" customFormat="1" ht="19.5" x14ac:dyDescent="0.3">
      <c r="A78" s="412"/>
      <c r="B78" s="361"/>
      <c r="C78" s="370"/>
      <c r="D78" s="362"/>
      <c r="E78" s="370"/>
      <c r="F78" s="362"/>
      <c r="G78" s="362"/>
      <c r="H78" s="362"/>
      <c r="I78" s="362"/>
      <c r="J78" s="362"/>
      <c r="K78" s="362"/>
      <c r="L78" s="362"/>
      <c r="M78" s="362"/>
      <c r="N78" s="362"/>
      <c r="O78" s="362"/>
      <c r="P78" s="362"/>
      <c r="Q78" s="362"/>
      <c r="R78" s="362"/>
      <c r="S78" s="365"/>
      <c r="T78" s="362"/>
      <c r="U78" s="362"/>
      <c r="V78" s="362"/>
      <c r="W78" s="362"/>
      <c r="X78" s="362"/>
      <c r="Y78" s="362"/>
      <c r="Z78" s="362"/>
      <c r="AA78" s="362"/>
      <c r="AB78" s="405"/>
      <c r="AC78" s="39"/>
      <c r="AD78" s="39"/>
      <c r="AE78" s="362"/>
      <c r="AF78" s="412"/>
    </row>
    <row r="79" spans="1:32" s="413" customFormat="1" ht="18.75" x14ac:dyDescent="0.25">
      <c r="A79" s="412"/>
      <c r="B79" s="372"/>
      <c r="C79" s="370" t="s">
        <v>78</v>
      </c>
      <c r="D79" s="362"/>
      <c r="E79" s="370" t="s">
        <v>79</v>
      </c>
      <c r="F79" s="362"/>
      <c r="G79" s="370" t="s">
        <v>358</v>
      </c>
      <c r="H79" s="362"/>
      <c r="I79" s="373">
        <v>7.4000000953674316E-2</v>
      </c>
      <c r="J79" s="373">
        <v>5.9999998658895493E-2</v>
      </c>
      <c r="K79" s="373">
        <v>5.9000000357627869E-2</v>
      </c>
      <c r="L79" s="373">
        <v>5.9000000357627869E-2</v>
      </c>
      <c r="M79" s="373">
        <v>6.4999997615814209E-2</v>
      </c>
      <c r="N79" s="373"/>
      <c r="O79" s="373">
        <v>0.18500000238418579</v>
      </c>
      <c r="P79" s="373">
        <v>0.14900000393390656</v>
      </c>
      <c r="Q79" s="373">
        <v>0.1379999965429306</v>
      </c>
      <c r="R79" s="373">
        <v>0.14100000262260437</v>
      </c>
      <c r="S79" s="374">
        <v>0.14100000262260437</v>
      </c>
      <c r="T79" s="373"/>
      <c r="U79" s="373"/>
      <c r="V79" s="373"/>
      <c r="W79" s="373"/>
      <c r="X79" s="373"/>
      <c r="Y79" s="373"/>
      <c r="Z79" s="373"/>
      <c r="AA79" s="373"/>
      <c r="AB79" s="373"/>
      <c r="AC79" s="373"/>
      <c r="AD79" s="373"/>
      <c r="AE79" s="373"/>
      <c r="AF79" s="412"/>
    </row>
    <row r="80" spans="1:32" s="413" customFormat="1" ht="18.75" x14ac:dyDescent="0.25">
      <c r="A80" s="412"/>
      <c r="B80" s="372"/>
      <c r="C80" s="370" t="s">
        <v>78</v>
      </c>
      <c r="D80" s="362"/>
      <c r="E80" s="370" t="s">
        <v>79</v>
      </c>
      <c r="F80" s="362"/>
      <c r="G80" s="375" t="s">
        <v>359</v>
      </c>
      <c r="H80" s="362"/>
      <c r="I80" s="373">
        <v>2.4000000208616257E-2</v>
      </c>
      <c r="J80" s="373">
        <v>1.7000000923871994E-2</v>
      </c>
      <c r="K80" s="373">
        <v>1.4000000432133675E-2</v>
      </c>
      <c r="L80" s="373">
        <v>1.4000000432133675E-2</v>
      </c>
      <c r="M80" s="373">
        <v>2.0999999716877937E-2</v>
      </c>
      <c r="N80" s="373"/>
      <c r="O80" s="373">
        <v>6.1000000685453415E-2</v>
      </c>
      <c r="P80" s="373">
        <v>4.1999999433755875E-2</v>
      </c>
      <c r="Q80" s="373">
        <v>3.2000001519918442E-2</v>
      </c>
      <c r="R80" s="373">
        <v>3.4000001847743988E-2</v>
      </c>
      <c r="S80" s="374">
        <v>4.6999998390674591E-2</v>
      </c>
      <c r="T80" s="373"/>
      <c r="U80" s="373"/>
      <c r="V80" s="373"/>
      <c r="W80" s="373"/>
      <c r="X80" s="373"/>
      <c r="Y80" s="373"/>
      <c r="Z80" s="373"/>
      <c r="AA80" s="373"/>
      <c r="AB80" s="373"/>
      <c r="AC80" s="373"/>
      <c r="AD80" s="373"/>
      <c r="AE80" s="373"/>
      <c r="AF80" s="412"/>
    </row>
    <row r="81" spans="1:32" s="413" customFormat="1" ht="18.75" x14ac:dyDescent="0.25">
      <c r="A81" s="412"/>
      <c r="B81" s="372"/>
      <c r="C81" s="370" t="s">
        <v>78</v>
      </c>
      <c r="D81" s="362"/>
      <c r="E81" s="370" t="s">
        <v>79</v>
      </c>
      <c r="F81" s="362"/>
      <c r="G81" s="375" t="s">
        <v>360</v>
      </c>
      <c r="H81" s="362"/>
      <c r="I81" s="373">
        <v>4.8999998718500137E-2</v>
      </c>
      <c r="J81" s="373">
        <v>4.3000001460313797E-2</v>
      </c>
      <c r="K81" s="373">
        <v>4.5000001788139343E-2</v>
      </c>
      <c r="L81" s="373">
        <v>4.5000001788139343E-2</v>
      </c>
      <c r="M81" s="373">
        <v>4.3000001460313797E-2</v>
      </c>
      <c r="N81" s="373"/>
      <c r="O81" s="373">
        <v>0.12399999797344208</v>
      </c>
      <c r="P81" s="373">
        <v>0.10700000077486038</v>
      </c>
      <c r="Q81" s="373">
        <v>0.10599999874830246</v>
      </c>
      <c r="R81" s="373">
        <v>0.10700000077486038</v>
      </c>
      <c r="S81" s="374">
        <v>9.3999996781349182E-2</v>
      </c>
      <c r="T81" s="373"/>
      <c r="U81" s="373"/>
      <c r="V81" s="373"/>
      <c r="W81" s="373"/>
      <c r="X81" s="373"/>
      <c r="Y81" s="373"/>
      <c r="Z81" s="373"/>
      <c r="AA81" s="373"/>
      <c r="AB81" s="373"/>
      <c r="AC81" s="373"/>
      <c r="AD81" s="373"/>
      <c r="AE81" s="373"/>
      <c r="AF81" s="412"/>
    </row>
    <row r="82" spans="1:32" s="413" customFormat="1" ht="18.75" x14ac:dyDescent="0.25">
      <c r="A82" s="412"/>
      <c r="B82" s="372"/>
      <c r="C82" s="370" t="s">
        <v>347</v>
      </c>
      <c r="D82" s="362"/>
      <c r="E82" s="370" t="s">
        <v>348</v>
      </c>
      <c r="F82" s="362"/>
      <c r="G82" s="376" t="s">
        <v>361</v>
      </c>
      <c r="H82" s="362"/>
      <c r="I82" s="373">
        <v>1.0299999713897705</v>
      </c>
      <c r="J82" s="373">
        <v>0.93300002813339233</v>
      </c>
      <c r="K82" s="373">
        <v>0.88300001621246338</v>
      </c>
      <c r="L82" s="373">
        <v>1.3819999694824219</v>
      </c>
      <c r="M82" s="373">
        <v>1.0279999971389771</v>
      </c>
      <c r="N82" s="373"/>
      <c r="O82" s="373">
        <v>2.5810000896453857</v>
      </c>
      <c r="P82" s="373">
        <v>2.3169999122619629</v>
      </c>
      <c r="Q82" s="373">
        <v>2.0639998912811279</v>
      </c>
      <c r="R82" s="373">
        <v>3.3029999732971191</v>
      </c>
      <c r="S82" s="374">
        <v>2.2309999465942383</v>
      </c>
      <c r="T82" s="373"/>
      <c r="U82" s="373"/>
      <c r="V82" s="373"/>
      <c r="W82" s="373"/>
      <c r="X82" s="373"/>
      <c r="Y82" s="373"/>
      <c r="Z82" s="373"/>
      <c r="AA82" s="373"/>
      <c r="AB82" s="373"/>
      <c r="AC82" s="373"/>
      <c r="AD82" s="373"/>
      <c r="AE82" s="373"/>
      <c r="AF82" s="412"/>
    </row>
    <row r="83" spans="1:32" s="413" customFormat="1" ht="18.75" x14ac:dyDescent="0.25">
      <c r="A83" s="412"/>
      <c r="B83" s="372"/>
      <c r="C83" s="370" t="s">
        <v>349</v>
      </c>
      <c r="D83" s="362"/>
      <c r="E83" s="370">
        <v>82.2</v>
      </c>
      <c r="F83" s="362"/>
      <c r="G83" s="376" t="s">
        <v>362</v>
      </c>
      <c r="H83" s="362"/>
      <c r="I83" s="373">
        <v>3.5000000149011612E-2</v>
      </c>
      <c r="J83" s="373">
        <v>2.500000037252903E-2</v>
      </c>
      <c r="K83" s="373">
        <v>2.6000000536441803E-2</v>
      </c>
      <c r="L83" s="373">
        <v>2.0999999716877937E-2</v>
      </c>
      <c r="M83" s="373">
        <v>1.3000000268220901E-2</v>
      </c>
      <c r="N83" s="373"/>
      <c r="O83" s="373">
        <v>8.9000001549720764E-2</v>
      </c>
      <c r="P83" s="373">
        <v>6.1999998986721039E-2</v>
      </c>
      <c r="Q83" s="373">
        <v>5.9999998658895493E-2</v>
      </c>
      <c r="R83" s="373">
        <v>5.000000074505806E-2</v>
      </c>
      <c r="S83" s="374">
        <v>2.8999999165534973E-2</v>
      </c>
      <c r="T83" s="373"/>
      <c r="U83" s="373"/>
      <c r="V83" s="373"/>
      <c r="W83" s="373"/>
      <c r="X83" s="373"/>
      <c r="Y83" s="373"/>
      <c r="Z83" s="373"/>
      <c r="AA83" s="373"/>
      <c r="AB83" s="373"/>
      <c r="AC83" s="373"/>
      <c r="AD83" s="373"/>
      <c r="AE83" s="373"/>
      <c r="AF83" s="412"/>
    </row>
    <row r="84" spans="1:32" s="413" customFormat="1" ht="18.75" x14ac:dyDescent="0.25">
      <c r="A84" s="412"/>
      <c r="B84" s="372"/>
      <c r="C84" s="370">
        <v>21</v>
      </c>
      <c r="D84" s="362"/>
      <c r="E84" s="370" t="s">
        <v>140</v>
      </c>
      <c r="F84" s="362"/>
      <c r="G84" s="376" t="s">
        <v>363</v>
      </c>
      <c r="H84" s="362"/>
      <c r="I84" s="377">
        <v>3.0000000260770321E-3</v>
      </c>
      <c r="J84" s="377">
        <v>1.0000000474974513E-3</v>
      </c>
      <c r="K84" s="377">
        <v>1.0000000474974513E-3</v>
      </c>
      <c r="L84" s="377">
        <v>1.0000000474974513E-3</v>
      </c>
      <c r="M84" s="377">
        <v>1.0000000474974513E-3</v>
      </c>
      <c r="N84" s="373"/>
      <c r="O84" s="373">
        <v>7.0000002160668373E-3</v>
      </c>
      <c r="P84" s="373">
        <v>3.0000000260770321E-3</v>
      </c>
      <c r="Q84" s="373">
        <v>2.0000000949949026E-3</v>
      </c>
      <c r="R84" s="373">
        <v>2.0000000949949026E-3</v>
      </c>
      <c r="S84" s="374">
        <v>1.0000000474974513E-3</v>
      </c>
      <c r="T84" s="373"/>
      <c r="U84" s="373"/>
      <c r="V84" s="373"/>
      <c r="W84" s="373"/>
      <c r="X84" s="373"/>
      <c r="Y84" s="373"/>
      <c r="Z84" s="373"/>
      <c r="AA84" s="373"/>
      <c r="AB84" s="373"/>
      <c r="AC84" s="373"/>
      <c r="AD84" s="373"/>
      <c r="AE84" s="373"/>
      <c r="AF84" s="412"/>
    </row>
    <row r="85" spans="1:32" s="413" customFormat="1" ht="18.75" x14ac:dyDescent="0.25">
      <c r="A85" s="412"/>
      <c r="B85" s="372"/>
      <c r="C85" s="370">
        <v>19</v>
      </c>
      <c r="D85" s="362"/>
      <c r="E85" s="370">
        <v>86</v>
      </c>
      <c r="F85" s="362"/>
      <c r="G85" s="376" t="s">
        <v>364</v>
      </c>
      <c r="H85" s="362"/>
      <c r="I85" s="377">
        <v>0.51599997282028198</v>
      </c>
      <c r="J85" s="377">
        <v>0.1679999977350235</v>
      </c>
      <c r="K85" s="377">
        <v>0.16699999570846558</v>
      </c>
      <c r="L85" s="377">
        <v>0.16699999570846558</v>
      </c>
      <c r="M85" s="377">
        <v>0.13199999928474426</v>
      </c>
      <c r="N85" s="373"/>
      <c r="O85" s="373">
        <v>1.2929999828338623</v>
      </c>
      <c r="P85" s="373">
        <v>0.41699999570846558</v>
      </c>
      <c r="Q85" s="373">
        <v>0.38899999856948853</v>
      </c>
      <c r="R85" s="373">
        <v>0.40000000596046448</v>
      </c>
      <c r="S85" s="374">
        <v>0.28600001335144043</v>
      </c>
      <c r="T85" s="373"/>
      <c r="U85" s="373"/>
      <c r="V85" s="373"/>
      <c r="W85" s="373"/>
      <c r="X85" s="373"/>
      <c r="Y85" s="373"/>
      <c r="Z85" s="373"/>
      <c r="AA85" s="373"/>
      <c r="AB85" s="373"/>
      <c r="AC85" s="373"/>
      <c r="AD85" s="373"/>
      <c r="AE85" s="373"/>
      <c r="AF85" s="412"/>
    </row>
    <row r="86" spans="1:32" s="413" customFormat="1" ht="18.75" x14ac:dyDescent="0.25">
      <c r="A86" s="412"/>
      <c r="B86" s="372"/>
      <c r="C86" s="370">
        <v>5</v>
      </c>
      <c r="D86" s="362"/>
      <c r="E86" s="370" t="s">
        <v>9</v>
      </c>
      <c r="F86" s="362"/>
      <c r="G86" s="376" t="s">
        <v>365</v>
      </c>
      <c r="H86" s="362"/>
      <c r="I86" s="377">
        <v>0.23048192852124103</v>
      </c>
      <c r="J86" s="377">
        <v>0.24840525926726537</v>
      </c>
      <c r="K86" s="377">
        <v>0.33471978298815636</v>
      </c>
      <c r="L86" s="377">
        <v>0.30178442431493613</v>
      </c>
      <c r="M86" s="377">
        <v>0.2517755531934619</v>
      </c>
      <c r="N86" s="373"/>
      <c r="O86" s="373">
        <v>0.57771006227635757</v>
      </c>
      <c r="P86" s="373">
        <v>0.6170429805118085</v>
      </c>
      <c r="Q86" s="373">
        <v>0.78231736817650044</v>
      </c>
      <c r="R86" s="373">
        <v>0.72123006263879563</v>
      </c>
      <c r="S86" s="374">
        <v>0.54662792887063683</v>
      </c>
      <c r="T86" s="373"/>
      <c r="U86" s="373"/>
      <c r="V86" s="373"/>
      <c r="W86" s="373"/>
      <c r="X86" s="373"/>
      <c r="Y86" s="373"/>
      <c r="Z86" s="373"/>
      <c r="AA86" s="373"/>
      <c r="AB86" s="373"/>
      <c r="AC86" s="373"/>
      <c r="AD86" s="373"/>
      <c r="AE86" s="373"/>
      <c r="AF86" s="412"/>
    </row>
    <row r="87" spans="1:32" s="413" customFormat="1" ht="18.75" x14ac:dyDescent="0.25">
      <c r="A87" s="412"/>
      <c r="B87" s="372"/>
      <c r="C87" s="370">
        <v>4</v>
      </c>
      <c r="D87" s="362"/>
      <c r="E87" s="370" t="s">
        <v>102</v>
      </c>
      <c r="F87" s="362"/>
      <c r="G87" s="376" t="s">
        <v>366</v>
      </c>
      <c r="H87" s="362"/>
      <c r="I87" s="373">
        <v>7.8000001609325409E-2</v>
      </c>
      <c r="J87" s="373">
        <v>5.2000001072883606E-2</v>
      </c>
      <c r="K87" s="373">
        <v>7.1000002324581146E-2</v>
      </c>
      <c r="L87" s="373">
        <v>0.58300000429153442</v>
      </c>
      <c r="M87" s="373">
        <v>0.29300001263618469</v>
      </c>
      <c r="N87" s="373"/>
      <c r="O87" s="373">
        <v>0.19599999487400055</v>
      </c>
      <c r="P87" s="373">
        <v>0.12999999523162842</v>
      </c>
      <c r="Q87" s="373">
        <v>0.16599999368190765</v>
      </c>
      <c r="R87" s="373">
        <v>1.3930000066757202</v>
      </c>
      <c r="S87" s="374">
        <v>0.63599997758865356</v>
      </c>
      <c r="T87" s="373"/>
      <c r="U87" s="373"/>
      <c r="V87" s="373"/>
      <c r="W87" s="373"/>
      <c r="X87" s="373"/>
      <c r="Y87" s="373"/>
      <c r="Z87" s="373"/>
      <c r="AA87" s="373"/>
      <c r="AB87" s="373"/>
      <c r="AC87" s="373"/>
      <c r="AD87" s="373"/>
      <c r="AE87" s="373"/>
      <c r="AF87" s="412"/>
    </row>
    <row r="88" spans="1:32" s="413" customFormat="1" ht="18.75" x14ac:dyDescent="0.25">
      <c r="A88" s="412"/>
      <c r="B88" s="372"/>
      <c r="C88" s="370"/>
      <c r="D88" s="362"/>
      <c r="E88" s="370"/>
      <c r="F88" s="362"/>
      <c r="G88" s="362"/>
      <c r="H88" s="362"/>
      <c r="I88" s="373"/>
      <c r="J88" s="373"/>
      <c r="K88" s="373"/>
      <c r="L88" s="373"/>
      <c r="M88" s="373"/>
      <c r="N88" s="373"/>
      <c r="O88" s="373"/>
      <c r="P88" s="373"/>
      <c r="Q88" s="373"/>
      <c r="R88" s="373"/>
      <c r="S88" s="374"/>
      <c r="T88" s="373"/>
      <c r="U88" s="373"/>
      <c r="V88" s="373"/>
      <c r="W88" s="373"/>
      <c r="X88" s="373"/>
      <c r="Y88" s="373"/>
      <c r="Z88" s="373"/>
      <c r="AA88" s="373"/>
      <c r="AB88" s="373"/>
      <c r="AC88" s="373"/>
      <c r="AD88" s="373"/>
      <c r="AE88" s="373"/>
      <c r="AF88" s="412"/>
    </row>
    <row r="89" spans="1:32" s="413" customFormat="1" ht="19.5" x14ac:dyDescent="0.3">
      <c r="A89" s="412"/>
      <c r="B89" s="372"/>
      <c r="C89" s="370"/>
      <c r="D89" s="362"/>
      <c r="E89" s="370"/>
      <c r="F89" s="362"/>
      <c r="G89" s="378" t="s">
        <v>367</v>
      </c>
      <c r="H89" s="362"/>
      <c r="I89" s="373">
        <v>1.8874818718334985</v>
      </c>
      <c r="J89" s="373">
        <v>1.4354052879398935</v>
      </c>
      <c r="K89" s="373">
        <v>1.4707197977132975</v>
      </c>
      <c r="L89" s="373">
        <v>1.931784391490472</v>
      </c>
      <c r="M89" s="373">
        <v>1.4897755511100934</v>
      </c>
      <c r="N89" s="373"/>
      <c r="O89" s="373">
        <v>4.7327101351802892</v>
      </c>
      <c r="P89" s="373">
        <v>3.5650428877036511</v>
      </c>
      <c r="Q89" s="373">
        <v>3.4353172570492281</v>
      </c>
      <c r="R89" s="373">
        <v>4.6172300453590367</v>
      </c>
      <c r="S89" s="374">
        <v>3.2346278832013717</v>
      </c>
      <c r="T89" s="373"/>
      <c r="U89" s="373"/>
      <c r="V89" s="373"/>
      <c r="W89" s="373"/>
      <c r="X89" s="373"/>
      <c r="Y89" s="373"/>
      <c r="Z89" s="373"/>
      <c r="AA89" s="373"/>
      <c r="AB89" s="373"/>
      <c r="AC89" s="373"/>
      <c r="AD89" s="373"/>
      <c r="AE89" s="373"/>
      <c r="AF89" s="412"/>
    </row>
    <row r="90" spans="1:32" s="413" customFormat="1" ht="18.75" x14ac:dyDescent="0.25">
      <c r="A90" s="412"/>
      <c r="B90" s="372"/>
      <c r="C90" s="370"/>
      <c r="D90" s="362"/>
      <c r="E90" s="370"/>
      <c r="F90" s="362"/>
      <c r="G90" s="362"/>
      <c r="H90" s="362"/>
      <c r="I90" s="373"/>
      <c r="J90" s="373"/>
      <c r="K90" s="373"/>
      <c r="L90" s="373"/>
      <c r="M90" s="373"/>
      <c r="N90" s="373"/>
      <c r="O90" s="373"/>
      <c r="P90" s="373"/>
      <c r="Q90" s="373"/>
      <c r="R90" s="373"/>
      <c r="S90" s="374"/>
      <c r="T90" s="373"/>
      <c r="U90" s="373"/>
      <c r="V90" s="373"/>
      <c r="W90" s="373"/>
      <c r="X90" s="373"/>
      <c r="Y90" s="373"/>
      <c r="Z90" s="373"/>
      <c r="AA90" s="373"/>
      <c r="AB90" s="373"/>
      <c r="AC90" s="373"/>
      <c r="AD90" s="373"/>
      <c r="AE90" s="373"/>
      <c r="AF90" s="412"/>
    </row>
    <row r="91" spans="1:32" s="413" customFormat="1" ht="19.5" x14ac:dyDescent="0.3">
      <c r="A91" s="412"/>
      <c r="B91" s="372"/>
      <c r="C91" s="370"/>
      <c r="D91" s="362"/>
      <c r="E91" s="370"/>
      <c r="F91" s="362"/>
      <c r="G91" s="371" t="s">
        <v>368</v>
      </c>
      <c r="H91" s="362"/>
      <c r="I91" s="373"/>
      <c r="J91" s="373"/>
      <c r="K91" s="373"/>
      <c r="L91" s="373"/>
      <c r="M91" s="373"/>
      <c r="N91" s="373"/>
      <c r="O91" s="373"/>
      <c r="P91" s="373"/>
      <c r="Q91" s="373"/>
      <c r="R91" s="373"/>
      <c r="S91" s="374"/>
      <c r="T91" s="373"/>
      <c r="U91" s="373"/>
      <c r="V91" s="373"/>
      <c r="W91" s="373"/>
      <c r="X91" s="373"/>
      <c r="Y91" s="373"/>
      <c r="Z91" s="373"/>
      <c r="AA91" s="373"/>
      <c r="AB91" s="373"/>
      <c r="AC91" s="373"/>
      <c r="AD91" s="373"/>
      <c r="AE91" s="373"/>
      <c r="AF91" s="412"/>
    </row>
    <row r="92" spans="1:32" s="413" customFormat="1" ht="18.75" x14ac:dyDescent="0.25">
      <c r="A92" s="412"/>
      <c r="B92" s="372"/>
      <c r="C92" s="370"/>
      <c r="D92" s="362"/>
      <c r="E92" s="370"/>
      <c r="F92" s="362"/>
      <c r="G92" s="362"/>
      <c r="H92" s="362"/>
      <c r="I92" s="373"/>
      <c r="J92" s="373"/>
      <c r="K92" s="373"/>
      <c r="L92" s="373"/>
      <c r="M92" s="373"/>
      <c r="N92" s="373"/>
      <c r="O92" s="373"/>
      <c r="P92" s="373"/>
      <c r="Q92" s="373"/>
      <c r="R92" s="373"/>
      <c r="S92" s="374"/>
      <c r="T92" s="373"/>
      <c r="U92" s="373"/>
      <c r="V92" s="373"/>
      <c r="W92" s="373"/>
      <c r="X92" s="373"/>
      <c r="Y92" s="373"/>
      <c r="Z92" s="373"/>
      <c r="AA92" s="373"/>
      <c r="AB92" s="373"/>
      <c r="AC92" s="373"/>
      <c r="AD92" s="373"/>
      <c r="AE92" s="373"/>
      <c r="AF92" s="412"/>
    </row>
    <row r="93" spans="1:32" s="413" customFormat="1" ht="19.5" x14ac:dyDescent="0.3">
      <c r="A93" s="412"/>
      <c r="B93" s="372"/>
      <c r="C93" s="370" t="s">
        <v>350</v>
      </c>
      <c r="D93" s="362"/>
      <c r="E93" s="370">
        <v>99</v>
      </c>
      <c r="F93" s="362"/>
      <c r="G93" s="379" t="s">
        <v>369</v>
      </c>
      <c r="H93" s="362"/>
      <c r="I93" s="373">
        <v>0.31600001454353333</v>
      </c>
      <c r="J93" s="373">
        <v>0.2460000067949295</v>
      </c>
      <c r="K93" s="373">
        <v>0.34999999403953552</v>
      </c>
      <c r="L93" s="373">
        <v>0.39899998903274536</v>
      </c>
      <c r="M93" s="373">
        <v>0.4440000057220459</v>
      </c>
      <c r="N93" s="373"/>
      <c r="O93" s="373">
        <v>0.7929999828338623</v>
      </c>
      <c r="P93" s="373">
        <v>0.6119999885559082</v>
      </c>
      <c r="Q93" s="373">
        <v>0.8190000057220459</v>
      </c>
      <c r="R93" s="373">
        <v>0.95200002193450928</v>
      </c>
      <c r="S93" s="374">
        <v>0.9649999737739563</v>
      </c>
      <c r="T93" s="373"/>
      <c r="U93" s="373"/>
      <c r="V93" s="373"/>
      <c r="W93" s="373"/>
      <c r="X93" s="373"/>
      <c r="Y93" s="373"/>
      <c r="Z93" s="373"/>
      <c r="AA93" s="373"/>
      <c r="AB93" s="373"/>
      <c r="AC93" s="373"/>
      <c r="AD93" s="373"/>
      <c r="AE93" s="373"/>
      <c r="AF93" s="412"/>
    </row>
    <row r="94" spans="1:32" s="413" customFormat="1" ht="18.75" x14ac:dyDescent="0.25">
      <c r="A94" s="412"/>
      <c r="B94" s="372"/>
      <c r="C94" s="370"/>
      <c r="D94" s="362"/>
      <c r="E94" s="370" t="s">
        <v>80</v>
      </c>
      <c r="F94" s="362"/>
      <c r="G94" s="380" t="s">
        <v>370</v>
      </c>
      <c r="H94" s="362"/>
      <c r="I94" s="373">
        <v>0.24699999392032623</v>
      </c>
      <c r="J94" s="373">
        <v>0.19200000166893005</v>
      </c>
      <c r="K94" s="373">
        <v>0.27300000190734863</v>
      </c>
      <c r="L94" s="373">
        <v>0.31099998950958252</v>
      </c>
      <c r="M94" s="373">
        <v>0.34599998593330383</v>
      </c>
      <c r="N94" s="373"/>
      <c r="O94" s="373">
        <v>0.61799997091293335</v>
      </c>
      <c r="P94" s="373">
        <v>0.47699999809265137</v>
      </c>
      <c r="Q94" s="373">
        <v>0.6380000114440918</v>
      </c>
      <c r="R94" s="373">
        <v>0.74199998378753662</v>
      </c>
      <c r="S94" s="374">
        <v>0.75199997425079346</v>
      </c>
      <c r="T94" s="373"/>
      <c r="U94" s="373"/>
      <c r="V94" s="373"/>
      <c r="W94" s="373"/>
      <c r="X94" s="373"/>
      <c r="Y94" s="373"/>
      <c r="Z94" s="373"/>
      <c r="AA94" s="373"/>
      <c r="AB94" s="373"/>
      <c r="AC94" s="373"/>
      <c r="AD94" s="373"/>
      <c r="AE94" s="373"/>
      <c r="AF94" s="412"/>
    </row>
    <row r="95" spans="1:32" s="413" customFormat="1" ht="18.75" x14ac:dyDescent="0.25">
      <c r="A95" s="412"/>
      <c r="B95" s="372"/>
      <c r="C95" s="381">
        <v>15</v>
      </c>
      <c r="D95" s="382"/>
      <c r="E95" s="370" t="s">
        <v>127</v>
      </c>
      <c r="F95" s="362"/>
      <c r="G95" s="383" t="s">
        <v>371</v>
      </c>
      <c r="H95" s="362"/>
      <c r="I95" s="373">
        <v>6.0000000521540642E-3</v>
      </c>
      <c r="J95" s="373">
        <v>8.0000003799796104E-3</v>
      </c>
      <c r="K95" s="373">
        <v>9.9999997764825821E-3</v>
      </c>
      <c r="L95" s="373">
        <v>4.999999888241291E-3</v>
      </c>
      <c r="M95" s="373">
        <v>7.0000002160668373E-3</v>
      </c>
      <c r="N95" s="373"/>
      <c r="O95" s="373">
        <v>1.6000000759959221E-2</v>
      </c>
      <c r="P95" s="373">
        <v>1.8999999389052391E-2</v>
      </c>
      <c r="Q95" s="373">
        <v>2.3000000044703484E-2</v>
      </c>
      <c r="R95" s="373">
        <v>1.2000000104308128E-2</v>
      </c>
      <c r="S95" s="374">
        <v>1.4000000432133675E-2</v>
      </c>
      <c r="T95" s="373"/>
      <c r="U95" s="373"/>
      <c r="V95" s="373"/>
      <c r="W95" s="373"/>
      <c r="X95" s="373"/>
      <c r="Y95" s="373"/>
      <c r="Z95" s="373"/>
      <c r="AA95" s="373"/>
      <c r="AB95" s="373"/>
      <c r="AC95" s="373"/>
      <c r="AD95" s="373"/>
      <c r="AE95" s="373"/>
      <c r="AF95" s="412"/>
    </row>
    <row r="96" spans="1:32" s="413" customFormat="1" ht="18.75" x14ac:dyDescent="0.25">
      <c r="A96" s="412"/>
      <c r="B96" s="372"/>
      <c r="C96" s="381">
        <v>8</v>
      </c>
      <c r="D96" s="382"/>
      <c r="E96" s="370" t="s">
        <v>110</v>
      </c>
      <c r="F96" s="362"/>
      <c r="G96" s="383" t="s">
        <v>372</v>
      </c>
      <c r="H96" s="362"/>
      <c r="I96" s="373">
        <v>8.999999612569809E-3</v>
      </c>
      <c r="J96" s="373">
        <v>3.4000001847743988E-2</v>
      </c>
      <c r="K96" s="373">
        <v>4.6999998390674591E-2</v>
      </c>
      <c r="L96" s="373">
        <v>4.8999998718500137E-2</v>
      </c>
      <c r="M96" s="373">
        <v>6.1000000685453415E-2</v>
      </c>
      <c r="N96" s="373"/>
      <c r="O96" s="373">
        <v>2.0999999716877937E-2</v>
      </c>
      <c r="P96" s="373">
        <v>8.2999996840953827E-2</v>
      </c>
      <c r="Q96" s="373">
        <v>0.10899999737739563</v>
      </c>
      <c r="R96" s="373">
        <v>0.11699999868869781</v>
      </c>
      <c r="S96" s="374">
        <v>0.13199999928474426</v>
      </c>
      <c r="T96" s="373"/>
      <c r="U96" s="373"/>
      <c r="V96" s="373"/>
      <c r="W96" s="373"/>
      <c r="X96" s="373"/>
      <c r="Y96" s="373"/>
      <c r="Z96" s="373"/>
      <c r="AA96" s="373"/>
      <c r="AB96" s="373"/>
      <c r="AC96" s="373"/>
      <c r="AD96" s="373"/>
      <c r="AE96" s="373"/>
      <c r="AF96" s="412"/>
    </row>
    <row r="97" spans="1:32" s="413" customFormat="1" ht="18.75" x14ac:dyDescent="0.25">
      <c r="A97" s="412"/>
      <c r="B97" s="372"/>
      <c r="C97" s="381">
        <v>7.3</v>
      </c>
      <c r="D97" s="382"/>
      <c r="E97" s="370" t="s">
        <v>108</v>
      </c>
      <c r="F97" s="362"/>
      <c r="G97" s="383" t="s">
        <v>373</v>
      </c>
      <c r="H97" s="362"/>
      <c r="I97" s="373">
        <v>0</v>
      </c>
      <c r="J97" s="373">
        <v>1.0000000474974513E-3</v>
      </c>
      <c r="K97" s="373">
        <v>4.0000001899898052E-3</v>
      </c>
      <c r="L97" s="373">
        <v>2.0000000949949026E-3</v>
      </c>
      <c r="M97" s="373">
        <v>3.0000000260770321E-3</v>
      </c>
      <c r="N97" s="373"/>
      <c r="O97" s="373">
        <v>1.0000000474974513E-3</v>
      </c>
      <c r="P97" s="373">
        <v>2.0000000949949026E-3</v>
      </c>
      <c r="Q97" s="373">
        <v>8.999999612569809E-3</v>
      </c>
      <c r="R97" s="373">
        <v>6.0000000521540642E-3</v>
      </c>
      <c r="S97" s="374">
        <v>6.0000000521540642E-3</v>
      </c>
      <c r="T97" s="373"/>
      <c r="U97" s="373"/>
      <c r="V97" s="373"/>
      <c r="W97" s="373"/>
      <c r="X97" s="373"/>
      <c r="Y97" s="373"/>
      <c r="Z97" s="373"/>
      <c r="AA97" s="373"/>
      <c r="AB97" s="373"/>
      <c r="AC97" s="373"/>
      <c r="AD97" s="373"/>
      <c r="AE97" s="373"/>
      <c r="AF97" s="412"/>
    </row>
    <row r="98" spans="1:32" s="413" customFormat="1" ht="18.75" x14ac:dyDescent="0.25">
      <c r="A98" s="412"/>
      <c r="B98" s="372"/>
      <c r="C98" s="381">
        <v>12</v>
      </c>
      <c r="D98" s="382"/>
      <c r="E98" s="370" t="s">
        <v>351</v>
      </c>
      <c r="F98" s="362"/>
      <c r="G98" s="383" t="s">
        <v>374</v>
      </c>
      <c r="H98" s="362"/>
      <c r="I98" s="373">
        <v>0</v>
      </c>
      <c r="J98" s="373">
        <v>0</v>
      </c>
      <c r="K98" s="373">
        <v>0</v>
      </c>
      <c r="L98" s="373">
        <v>3.0000000260770321E-3</v>
      </c>
      <c r="M98" s="373">
        <v>1.0000000474974513E-3</v>
      </c>
      <c r="N98" s="373"/>
      <c r="O98" s="373">
        <v>0</v>
      </c>
      <c r="P98" s="373">
        <v>0</v>
      </c>
      <c r="Q98" s="373">
        <v>0</v>
      </c>
      <c r="R98" s="373">
        <v>7.0000002160668373E-3</v>
      </c>
      <c r="S98" s="374">
        <v>2.0000000949949026E-3</v>
      </c>
      <c r="T98" s="373"/>
      <c r="U98" s="373"/>
      <c r="V98" s="373"/>
      <c r="W98" s="373"/>
      <c r="X98" s="373"/>
      <c r="Y98" s="373"/>
      <c r="Z98" s="373"/>
      <c r="AA98" s="373"/>
      <c r="AB98" s="373"/>
      <c r="AC98" s="373"/>
      <c r="AD98" s="373"/>
      <c r="AE98" s="373"/>
      <c r="AF98" s="412"/>
    </row>
    <row r="99" spans="1:32" s="413" customFormat="1" ht="18.75" x14ac:dyDescent="0.25">
      <c r="A99" s="412"/>
      <c r="B99" s="372"/>
      <c r="C99" s="381">
        <v>9</v>
      </c>
      <c r="D99" s="382"/>
      <c r="E99" s="370" t="s">
        <v>112</v>
      </c>
      <c r="F99" s="362"/>
      <c r="G99" s="383" t="s">
        <v>375</v>
      </c>
      <c r="H99" s="362"/>
      <c r="I99" s="373">
        <v>0</v>
      </c>
      <c r="J99" s="373">
        <v>0</v>
      </c>
      <c r="K99" s="373">
        <v>0</v>
      </c>
      <c r="L99" s="373">
        <v>0</v>
      </c>
      <c r="M99" s="373">
        <v>0</v>
      </c>
      <c r="N99" s="373"/>
      <c r="O99" s="373">
        <v>0</v>
      </c>
      <c r="P99" s="373">
        <v>0</v>
      </c>
      <c r="Q99" s="373">
        <v>0</v>
      </c>
      <c r="R99" s="373">
        <v>0</v>
      </c>
      <c r="S99" s="374">
        <v>0</v>
      </c>
      <c r="T99" s="373"/>
      <c r="U99" s="373"/>
      <c r="V99" s="373"/>
      <c r="W99" s="373"/>
      <c r="X99" s="373"/>
      <c r="Y99" s="373"/>
      <c r="Z99" s="373"/>
      <c r="AA99" s="373"/>
      <c r="AB99" s="373"/>
      <c r="AC99" s="373"/>
      <c r="AD99" s="373"/>
      <c r="AE99" s="373"/>
      <c r="AF99" s="412"/>
    </row>
    <row r="100" spans="1:32" s="413" customFormat="1" ht="18.75" x14ac:dyDescent="0.25">
      <c r="A100" s="412"/>
      <c r="B100" s="372"/>
      <c r="C100" s="381"/>
      <c r="D100" s="382"/>
      <c r="E100" s="381" t="s">
        <v>80</v>
      </c>
      <c r="F100" s="362"/>
      <c r="G100" s="383" t="s">
        <v>376</v>
      </c>
      <c r="H100" s="362"/>
      <c r="I100" s="373">
        <v>0.23199999425560236</v>
      </c>
      <c r="J100" s="373">
        <v>0.148999999393709</v>
      </c>
      <c r="K100" s="373">
        <v>0.21200000355020165</v>
      </c>
      <c r="L100" s="373">
        <v>0.25199999078176916</v>
      </c>
      <c r="M100" s="373">
        <v>0.2739999849582091</v>
      </c>
      <c r="N100" s="373"/>
      <c r="O100" s="373">
        <v>0.57999997038859874</v>
      </c>
      <c r="P100" s="373">
        <v>0.37300000176765025</v>
      </c>
      <c r="Q100" s="373">
        <v>0.49700001440942287</v>
      </c>
      <c r="R100" s="373">
        <v>0.59999998472630978</v>
      </c>
      <c r="S100" s="374">
        <v>0.59799997438676655</v>
      </c>
      <c r="T100" s="373"/>
      <c r="U100" s="373"/>
      <c r="V100" s="373"/>
      <c r="W100" s="373"/>
      <c r="X100" s="373"/>
      <c r="Y100" s="373"/>
      <c r="Z100" s="373"/>
      <c r="AA100" s="373"/>
      <c r="AB100" s="373"/>
      <c r="AC100" s="373"/>
      <c r="AD100" s="373"/>
      <c r="AE100" s="373"/>
      <c r="AF100" s="412"/>
    </row>
    <row r="101" spans="1:32" s="413" customFormat="1" ht="18.75" x14ac:dyDescent="0.25">
      <c r="A101" s="412"/>
      <c r="B101" s="372"/>
      <c r="C101" s="381"/>
      <c r="D101" s="382"/>
      <c r="E101" s="381"/>
      <c r="F101" s="362"/>
      <c r="G101" s="380"/>
      <c r="H101" s="362"/>
      <c r="I101" s="373"/>
      <c r="J101" s="373"/>
      <c r="K101" s="373"/>
      <c r="L101" s="373"/>
      <c r="M101" s="373"/>
      <c r="N101" s="373"/>
      <c r="O101" s="373"/>
      <c r="P101" s="373"/>
      <c r="Q101" s="373"/>
      <c r="R101" s="373"/>
      <c r="S101" s="374"/>
      <c r="T101" s="373"/>
      <c r="U101" s="373"/>
      <c r="V101" s="373"/>
      <c r="W101" s="373"/>
      <c r="X101" s="373"/>
      <c r="Y101" s="373"/>
      <c r="Z101" s="373"/>
      <c r="AA101" s="373"/>
      <c r="AB101" s="373"/>
      <c r="AC101" s="373"/>
      <c r="AD101" s="373"/>
      <c r="AE101" s="373"/>
      <c r="AF101" s="412"/>
    </row>
    <row r="102" spans="1:32" s="413" customFormat="1" ht="18.75" x14ac:dyDescent="0.25">
      <c r="A102" s="412"/>
      <c r="B102" s="372"/>
      <c r="C102" s="381"/>
      <c r="D102" s="382"/>
      <c r="E102" s="381" t="s">
        <v>80</v>
      </c>
      <c r="F102" s="362"/>
      <c r="G102" s="380" t="s">
        <v>377</v>
      </c>
      <c r="H102" s="362"/>
      <c r="I102" s="373">
        <v>7.0000000298023224E-2</v>
      </c>
      <c r="J102" s="373">
        <v>5.4000001400709152E-2</v>
      </c>
      <c r="K102" s="373">
        <v>7.6999999582767487E-2</v>
      </c>
      <c r="L102" s="373">
        <v>8.7999999523162842E-2</v>
      </c>
      <c r="M102" s="373">
        <v>9.7999997437000275E-2</v>
      </c>
      <c r="N102" s="373"/>
      <c r="O102" s="373">
        <v>0.17499999701976776</v>
      </c>
      <c r="P102" s="373">
        <v>0.13500000536441803</v>
      </c>
      <c r="Q102" s="373">
        <v>0.1809999942779541</v>
      </c>
      <c r="R102" s="373">
        <v>0.20999999344348907</v>
      </c>
      <c r="S102" s="374">
        <v>0.21299999952316284</v>
      </c>
      <c r="T102" s="373"/>
      <c r="U102" s="373"/>
      <c r="V102" s="373"/>
      <c r="W102" s="373"/>
      <c r="X102" s="373"/>
      <c r="Y102" s="373"/>
      <c r="Z102" s="373"/>
      <c r="AA102" s="373"/>
      <c r="AB102" s="373"/>
      <c r="AC102" s="373"/>
      <c r="AD102" s="373"/>
      <c r="AE102" s="373"/>
      <c r="AF102" s="412"/>
    </row>
    <row r="103" spans="1:32" s="413" customFormat="1" ht="18.75" x14ac:dyDescent="0.25">
      <c r="A103" s="412"/>
      <c r="B103" s="372"/>
      <c r="C103" s="381">
        <v>15</v>
      </c>
      <c r="D103" s="382"/>
      <c r="E103" s="370" t="s">
        <v>127</v>
      </c>
      <c r="F103" s="362"/>
      <c r="G103" s="383" t="s">
        <v>371</v>
      </c>
      <c r="H103" s="362"/>
      <c r="I103" s="373">
        <v>2.0000000949949026E-3</v>
      </c>
      <c r="J103" s="373">
        <v>2.0000000949949026E-3</v>
      </c>
      <c r="K103" s="373">
        <v>3.0000000260770321E-3</v>
      </c>
      <c r="L103" s="373">
        <v>1.0000000474974513E-3</v>
      </c>
      <c r="M103" s="373">
        <v>2.0000000949949026E-3</v>
      </c>
      <c r="N103" s="373"/>
      <c r="O103" s="373">
        <v>4.999999888241291E-3</v>
      </c>
      <c r="P103" s="373">
        <v>4.999999888241291E-3</v>
      </c>
      <c r="Q103" s="373">
        <v>6.0000000521540642E-3</v>
      </c>
      <c r="R103" s="373">
        <v>4.0000001899898052E-3</v>
      </c>
      <c r="S103" s="374">
        <v>4.0000001899898052E-3</v>
      </c>
      <c r="T103" s="373"/>
      <c r="U103" s="373"/>
      <c r="V103" s="373"/>
      <c r="W103" s="373"/>
      <c r="X103" s="373"/>
      <c r="Y103" s="373"/>
      <c r="Z103" s="373"/>
      <c r="AA103" s="373"/>
      <c r="AB103" s="373"/>
      <c r="AC103" s="373"/>
      <c r="AD103" s="373"/>
      <c r="AE103" s="373"/>
      <c r="AF103" s="412"/>
    </row>
    <row r="104" spans="1:32" s="413" customFormat="1" ht="18.75" x14ac:dyDescent="0.25">
      <c r="A104" s="412"/>
      <c r="B104" s="372"/>
      <c r="C104" s="370">
        <v>8</v>
      </c>
      <c r="D104" s="362"/>
      <c r="E104" s="370" t="s">
        <v>110</v>
      </c>
      <c r="F104" s="362"/>
      <c r="G104" s="383" t="s">
        <v>372</v>
      </c>
      <c r="H104" s="362"/>
      <c r="I104" s="373">
        <v>2.0000000949949026E-3</v>
      </c>
      <c r="J104" s="373">
        <v>9.9999997764825821E-3</v>
      </c>
      <c r="K104" s="373">
        <v>1.3000000268220901E-2</v>
      </c>
      <c r="L104" s="373">
        <v>1.4000000432133675E-2</v>
      </c>
      <c r="M104" s="373">
        <v>1.7000000923871994E-2</v>
      </c>
      <c r="N104" s="373"/>
      <c r="O104" s="373">
        <v>6.0000000521540642E-3</v>
      </c>
      <c r="P104" s="373">
        <v>2.4000000208616257E-2</v>
      </c>
      <c r="Q104" s="373">
        <v>3.0999999493360519E-2</v>
      </c>
      <c r="R104" s="373">
        <v>3.2999999821186066E-2</v>
      </c>
      <c r="S104" s="374">
        <v>3.7000000476837158E-2</v>
      </c>
      <c r="T104" s="373"/>
      <c r="U104" s="373"/>
      <c r="V104" s="373"/>
      <c r="W104" s="373"/>
      <c r="X104" s="373"/>
      <c r="Y104" s="373"/>
      <c r="Z104" s="373"/>
      <c r="AA104" s="373"/>
      <c r="AB104" s="373"/>
      <c r="AC104" s="373"/>
      <c r="AD104" s="373"/>
      <c r="AE104" s="373"/>
      <c r="AF104" s="412"/>
    </row>
    <row r="105" spans="1:32" s="413" customFormat="1" ht="18.75" x14ac:dyDescent="0.25">
      <c r="B105" s="372"/>
      <c r="C105" s="370">
        <v>7.3</v>
      </c>
      <c r="D105" s="362"/>
      <c r="E105" s="370" t="s">
        <v>108</v>
      </c>
      <c r="F105" s="362"/>
      <c r="G105" s="383" t="s">
        <v>373</v>
      </c>
      <c r="H105" s="362"/>
      <c r="I105" s="373">
        <v>0</v>
      </c>
      <c r="J105" s="373">
        <v>0</v>
      </c>
      <c r="K105" s="373">
        <v>1.0000000474974513E-3</v>
      </c>
      <c r="L105" s="373">
        <v>1.0000000474974513E-3</v>
      </c>
      <c r="M105" s="373">
        <v>1.0000000474974513E-3</v>
      </c>
      <c r="N105" s="373"/>
      <c r="O105" s="373">
        <v>0</v>
      </c>
      <c r="P105" s="373">
        <v>1.0000000474974513E-3</v>
      </c>
      <c r="Q105" s="373">
        <v>2.0000000949949026E-3</v>
      </c>
      <c r="R105" s="373">
        <v>2.0000000949949026E-3</v>
      </c>
      <c r="S105" s="374">
        <v>2.0000000949949026E-3</v>
      </c>
      <c r="T105" s="373"/>
      <c r="U105" s="373"/>
      <c r="V105" s="373"/>
      <c r="W105" s="373"/>
      <c r="X105" s="373"/>
      <c r="Y105" s="373"/>
      <c r="Z105" s="373"/>
      <c r="AA105" s="373"/>
      <c r="AB105" s="373"/>
      <c r="AC105" s="373"/>
      <c r="AD105" s="373"/>
      <c r="AE105" s="373"/>
      <c r="AF105" s="412"/>
    </row>
    <row r="106" spans="1:32" s="413" customFormat="1" ht="18.75" x14ac:dyDescent="0.25">
      <c r="B106" s="372"/>
      <c r="C106" s="370">
        <v>12</v>
      </c>
      <c r="D106" s="362"/>
      <c r="E106" s="370" t="s">
        <v>351</v>
      </c>
      <c r="F106" s="362"/>
      <c r="G106" s="383" t="s">
        <v>374</v>
      </c>
      <c r="H106" s="362"/>
      <c r="I106" s="373">
        <v>0</v>
      </c>
      <c r="J106" s="373">
        <v>0</v>
      </c>
      <c r="K106" s="373">
        <v>0</v>
      </c>
      <c r="L106" s="373">
        <v>1.0000000474974513E-3</v>
      </c>
      <c r="M106" s="373">
        <v>0</v>
      </c>
      <c r="N106" s="373"/>
      <c r="O106" s="373">
        <v>0</v>
      </c>
      <c r="P106" s="373">
        <v>0</v>
      </c>
      <c r="Q106" s="373">
        <v>0</v>
      </c>
      <c r="R106" s="373">
        <v>2.0000000949949026E-3</v>
      </c>
      <c r="S106" s="374">
        <v>1.0000000474974513E-3</v>
      </c>
      <c r="T106" s="373"/>
      <c r="U106" s="373"/>
      <c r="V106" s="373"/>
      <c r="W106" s="373"/>
      <c r="X106" s="373"/>
      <c r="Y106" s="373"/>
      <c r="Z106" s="373"/>
      <c r="AA106" s="373"/>
      <c r="AB106" s="373"/>
      <c r="AC106" s="373"/>
      <c r="AD106" s="373"/>
      <c r="AE106" s="373"/>
      <c r="AF106" s="412"/>
    </row>
    <row r="107" spans="1:32" s="413" customFormat="1" ht="18.75" x14ac:dyDescent="0.25">
      <c r="B107" s="372"/>
      <c r="C107" s="370">
        <v>9</v>
      </c>
      <c r="D107" s="362"/>
      <c r="E107" s="370" t="s">
        <v>112</v>
      </c>
      <c r="F107" s="362"/>
      <c r="G107" s="383" t="s">
        <v>375</v>
      </c>
      <c r="H107" s="362"/>
      <c r="I107" s="373">
        <v>0</v>
      </c>
      <c r="J107" s="373">
        <v>0</v>
      </c>
      <c r="K107" s="373">
        <v>0</v>
      </c>
      <c r="L107" s="373">
        <v>0</v>
      </c>
      <c r="M107" s="373">
        <v>0</v>
      </c>
      <c r="N107" s="373"/>
      <c r="O107" s="373">
        <v>0</v>
      </c>
      <c r="P107" s="373">
        <v>0</v>
      </c>
      <c r="Q107" s="373">
        <v>0</v>
      </c>
      <c r="R107" s="373">
        <v>0</v>
      </c>
      <c r="S107" s="374">
        <v>0</v>
      </c>
      <c r="T107" s="373"/>
      <c r="U107" s="373"/>
      <c r="V107" s="373"/>
      <c r="W107" s="373"/>
      <c r="X107" s="373"/>
      <c r="Y107" s="373"/>
      <c r="Z107" s="373"/>
      <c r="AA107" s="373"/>
      <c r="AB107" s="373"/>
      <c r="AC107" s="373"/>
      <c r="AD107" s="373"/>
      <c r="AE107" s="373"/>
      <c r="AF107" s="412"/>
    </row>
    <row r="108" spans="1:32" s="413" customFormat="1" ht="18.75" x14ac:dyDescent="0.25">
      <c r="B108" s="372"/>
      <c r="C108" s="370"/>
      <c r="D108" s="362"/>
      <c r="E108" s="370" t="s">
        <v>80</v>
      </c>
      <c r="F108" s="362"/>
      <c r="G108" s="383" t="s">
        <v>376</v>
      </c>
      <c r="H108" s="362"/>
      <c r="I108" s="373">
        <v>6.6000000108033419E-2</v>
      </c>
      <c r="J108" s="373">
        <v>4.2000001529231668E-2</v>
      </c>
      <c r="K108" s="373">
        <v>5.9999999240972102E-2</v>
      </c>
      <c r="L108" s="373">
        <v>7.0999998948536813E-2</v>
      </c>
      <c r="M108" s="373">
        <v>7.7999996370635927E-2</v>
      </c>
      <c r="N108" s="373"/>
      <c r="O108" s="373">
        <v>0.16399999707937241</v>
      </c>
      <c r="P108" s="373">
        <v>0.10500000522006303</v>
      </c>
      <c r="Q108" s="373">
        <v>0.14199999463744462</v>
      </c>
      <c r="R108" s="373">
        <v>0.1689999932423234</v>
      </c>
      <c r="S108" s="374">
        <v>0.16899999871384352</v>
      </c>
      <c r="T108" s="373"/>
      <c r="U108" s="373"/>
      <c r="V108" s="373"/>
      <c r="W108" s="373"/>
      <c r="X108" s="373"/>
      <c r="Y108" s="373"/>
      <c r="Z108" s="373"/>
      <c r="AA108" s="373"/>
      <c r="AB108" s="373"/>
      <c r="AC108" s="373"/>
      <c r="AD108" s="373"/>
      <c r="AE108" s="373"/>
      <c r="AF108" s="412"/>
    </row>
    <row r="109" spans="1:32" s="413" customFormat="1" ht="18.75" x14ac:dyDescent="0.25">
      <c r="B109" s="372"/>
      <c r="C109" s="370"/>
      <c r="D109" s="362"/>
      <c r="E109" s="370"/>
      <c r="F109" s="362"/>
      <c r="G109" s="362"/>
      <c r="H109" s="362"/>
      <c r="I109" s="373"/>
      <c r="J109" s="373"/>
      <c r="K109" s="373"/>
      <c r="L109" s="373"/>
      <c r="M109" s="373"/>
      <c r="N109" s="373"/>
      <c r="O109" s="373"/>
      <c r="P109" s="373"/>
      <c r="Q109" s="373"/>
      <c r="R109" s="373"/>
      <c r="S109" s="374"/>
      <c r="T109" s="373"/>
      <c r="U109" s="373"/>
      <c r="V109" s="373"/>
      <c r="W109" s="373"/>
      <c r="X109" s="373"/>
      <c r="Y109" s="373"/>
      <c r="Z109" s="373"/>
      <c r="AA109" s="373"/>
      <c r="AB109" s="373"/>
      <c r="AC109" s="373"/>
      <c r="AD109" s="373"/>
      <c r="AE109" s="373"/>
      <c r="AF109" s="412"/>
    </row>
    <row r="110" spans="1:32" s="413" customFormat="1" ht="19.5" x14ac:dyDescent="0.3">
      <c r="B110" s="372"/>
      <c r="C110" s="370"/>
      <c r="D110" s="362"/>
      <c r="E110" s="370" t="s">
        <v>352</v>
      </c>
      <c r="F110" s="362"/>
      <c r="G110" s="379" t="s">
        <v>378</v>
      </c>
      <c r="H110" s="362"/>
      <c r="I110" s="373">
        <v>1.6269999742507935</v>
      </c>
      <c r="J110" s="373">
        <v>0.82499998807907104</v>
      </c>
      <c r="K110" s="373">
        <v>1.1319999694824219</v>
      </c>
      <c r="L110" s="373">
        <v>0.42100000381469727</v>
      </c>
      <c r="M110" s="373">
        <v>0.4830000102519989</v>
      </c>
      <c r="N110" s="373"/>
      <c r="O110" s="373">
        <v>4.0789999961853027</v>
      </c>
      <c r="P110" s="373">
        <v>2.0490000247955322</v>
      </c>
      <c r="Q110" s="373">
        <v>2.6449999809265137</v>
      </c>
      <c r="R110" s="373">
        <v>1.0069999694824219</v>
      </c>
      <c r="S110" s="374">
        <v>1.0479999780654907</v>
      </c>
      <c r="T110" s="373"/>
      <c r="U110" s="373"/>
      <c r="V110" s="373"/>
      <c r="W110" s="373"/>
      <c r="X110" s="373"/>
      <c r="Y110" s="373"/>
      <c r="Z110" s="373"/>
      <c r="AA110" s="373"/>
      <c r="AB110" s="373"/>
      <c r="AC110" s="373"/>
      <c r="AD110" s="373"/>
      <c r="AE110" s="373"/>
      <c r="AF110" s="412"/>
    </row>
    <row r="111" spans="1:32" s="413" customFormat="1" ht="18.75" x14ac:dyDescent="0.25">
      <c r="B111" s="372"/>
      <c r="C111" s="370"/>
      <c r="D111" s="362"/>
      <c r="E111" s="370"/>
      <c r="F111" s="362"/>
      <c r="G111" s="362"/>
      <c r="H111" s="362"/>
      <c r="I111" s="373"/>
      <c r="J111" s="373"/>
      <c r="K111" s="373"/>
      <c r="L111" s="373"/>
      <c r="M111" s="373"/>
      <c r="N111" s="373"/>
      <c r="O111" s="373"/>
      <c r="P111" s="373"/>
      <c r="Q111" s="373"/>
      <c r="R111" s="373"/>
      <c r="S111" s="374"/>
      <c r="T111" s="373"/>
      <c r="U111" s="373"/>
      <c r="V111" s="373"/>
      <c r="W111" s="373"/>
      <c r="X111" s="373"/>
      <c r="Y111" s="373"/>
      <c r="Z111" s="373"/>
      <c r="AA111" s="373"/>
      <c r="AB111" s="373"/>
      <c r="AC111" s="373"/>
      <c r="AD111" s="373"/>
      <c r="AE111" s="373"/>
      <c r="AF111" s="412"/>
    </row>
    <row r="112" spans="1:32" s="413" customFormat="1" ht="18.75" x14ac:dyDescent="0.25">
      <c r="B112" s="372"/>
      <c r="C112" s="370"/>
      <c r="D112" s="362"/>
      <c r="E112" s="370" t="s">
        <v>80</v>
      </c>
      <c r="F112" s="362"/>
      <c r="G112" s="380" t="s">
        <v>371</v>
      </c>
      <c r="H112" s="362"/>
      <c r="I112" s="373">
        <v>1.0000000474974513E-3</v>
      </c>
      <c r="J112" s="373">
        <v>0</v>
      </c>
      <c r="K112" s="373">
        <v>0</v>
      </c>
      <c r="L112" s="373">
        <v>0</v>
      </c>
      <c r="M112" s="373">
        <v>0</v>
      </c>
      <c r="N112" s="373"/>
      <c r="O112" s="373">
        <v>2.0000000949949026E-3</v>
      </c>
      <c r="P112" s="373">
        <v>1.0000000474974513E-3</v>
      </c>
      <c r="Q112" s="373">
        <v>0</v>
      </c>
      <c r="R112" s="373">
        <v>0</v>
      </c>
      <c r="S112" s="374">
        <v>0</v>
      </c>
      <c r="T112" s="373"/>
      <c r="U112" s="373"/>
      <c r="V112" s="373"/>
      <c r="W112" s="373"/>
      <c r="X112" s="373"/>
      <c r="Y112" s="373"/>
      <c r="Z112" s="373"/>
      <c r="AA112" s="373"/>
      <c r="AB112" s="373"/>
      <c r="AC112" s="373"/>
      <c r="AD112" s="373"/>
      <c r="AE112" s="373"/>
      <c r="AF112" s="412"/>
    </row>
    <row r="113" spans="2:32" s="413" customFormat="1" ht="18.75" x14ac:dyDescent="0.25">
      <c r="B113" s="372"/>
      <c r="C113" s="370"/>
      <c r="D113" s="362"/>
      <c r="E113" s="370" t="s">
        <v>80</v>
      </c>
      <c r="F113" s="362"/>
      <c r="G113" s="380" t="s">
        <v>372</v>
      </c>
      <c r="H113" s="362"/>
      <c r="I113" s="373">
        <v>1.0000000474974513E-3</v>
      </c>
      <c r="J113" s="373">
        <v>1.0000000474974513E-3</v>
      </c>
      <c r="K113" s="373">
        <v>1.0000000474974513E-3</v>
      </c>
      <c r="L113" s="373">
        <v>1.0000000474974513E-3</v>
      </c>
      <c r="M113" s="373">
        <v>0</v>
      </c>
      <c r="N113" s="373"/>
      <c r="O113" s="373">
        <v>2.0000000949949026E-3</v>
      </c>
      <c r="P113" s="373">
        <v>1.0000000474974513E-3</v>
      </c>
      <c r="Q113" s="373">
        <v>2.0000000949949026E-3</v>
      </c>
      <c r="R113" s="373">
        <v>2.0000000949949026E-3</v>
      </c>
      <c r="S113" s="374">
        <v>0</v>
      </c>
      <c r="T113" s="373"/>
      <c r="U113" s="373"/>
      <c r="V113" s="373"/>
      <c r="W113" s="373"/>
      <c r="X113" s="373"/>
      <c r="Y113" s="373"/>
      <c r="Z113" s="373"/>
      <c r="AA113" s="373"/>
      <c r="AB113" s="373"/>
      <c r="AC113" s="373"/>
      <c r="AD113" s="373"/>
      <c r="AE113" s="373"/>
      <c r="AF113" s="412"/>
    </row>
    <row r="114" spans="2:32" s="413" customFormat="1" ht="18.75" x14ac:dyDescent="0.25">
      <c r="B114" s="372"/>
      <c r="C114" s="370"/>
      <c r="D114" s="362"/>
      <c r="E114" s="370" t="s">
        <v>80</v>
      </c>
      <c r="F114" s="362"/>
      <c r="G114" s="380" t="s">
        <v>373</v>
      </c>
      <c r="H114" s="362"/>
      <c r="I114" s="373">
        <v>9.9999997764825821E-3</v>
      </c>
      <c r="J114" s="373">
        <v>2.0000000949949026E-3</v>
      </c>
      <c r="K114" s="373">
        <v>1.0000000474974513E-3</v>
      </c>
      <c r="L114" s="373">
        <v>0</v>
      </c>
      <c r="M114" s="373">
        <v>0</v>
      </c>
      <c r="N114" s="373"/>
      <c r="O114" s="373">
        <v>2.4000000208616257E-2</v>
      </c>
      <c r="P114" s="373">
        <v>4.999999888241291E-3</v>
      </c>
      <c r="Q114" s="373">
        <v>1.0000000474974513E-3</v>
      </c>
      <c r="R114" s="373">
        <v>0</v>
      </c>
      <c r="S114" s="374">
        <v>0</v>
      </c>
      <c r="T114" s="373"/>
      <c r="U114" s="373"/>
      <c r="V114" s="373"/>
      <c r="W114" s="373"/>
      <c r="X114" s="373"/>
      <c r="Y114" s="373"/>
      <c r="Z114" s="373"/>
      <c r="AA114" s="373"/>
      <c r="AB114" s="373"/>
      <c r="AC114" s="373"/>
      <c r="AD114" s="373"/>
      <c r="AE114" s="373"/>
      <c r="AF114" s="412"/>
    </row>
    <row r="115" spans="2:32" s="413" customFormat="1" ht="18.75" x14ac:dyDescent="0.25">
      <c r="B115" s="372"/>
      <c r="C115" s="370"/>
      <c r="D115" s="362"/>
      <c r="E115" s="370" t="s">
        <v>80</v>
      </c>
      <c r="F115" s="362"/>
      <c r="G115" s="380" t="s">
        <v>376</v>
      </c>
      <c r="H115" s="362"/>
      <c r="I115" s="373">
        <v>1.614999974379316</v>
      </c>
      <c r="J115" s="373">
        <v>0.82199998793657869</v>
      </c>
      <c r="K115" s="373">
        <v>1.129999969387427</v>
      </c>
      <c r="L115" s="373">
        <v>0.42000000376719981</v>
      </c>
      <c r="M115" s="373">
        <v>0.4830000102519989</v>
      </c>
      <c r="N115" s="373"/>
      <c r="O115" s="373">
        <v>4.0509999957866967</v>
      </c>
      <c r="P115" s="373">
        <v>2.042000024812296</v>
      </c>
      <c r="Q115" s="373">
        <v>2.6419999807840213</v>
      </c>
      <c r="R115" s="373">
        <v>1.004999969387427</v>
      </c>
      <c r="S115" s="374">
        <v>1.0479999780654907</v>
      </c>
      <c r="T115" s="373"/>
      <c r="U115" s="373"/>
      <c r="V115" s="373"/>
      <c r="W115" s="373"/>
      <c r="X115" s="373"/>
      <c r="Y115" s="373"/>
      <c r="Z115" s="373"/>
      <c r="AA115" s="373"/>
      <c r="AB115" s="373"/>
      <c r="AC115" s="373"/>
      <c r="AD115" s="373"/>
      <c r="AE115" s="373"/>
      <c r="AF115" s="412"/>
    </row>
    <row r="116" spans="2:32" s="413" customFormat="1" ht="18.75" x14ac:dyDescent="0.25">
      <c r="B116" s="372"/>
      <c r="C116" s="370"/>
      <c r="D116" s="362"/>
      <c r="E116" s="370"/>
      <c r="F116" s="362"/>
      <c r="G116" s="362"/>
      <c r="H116" s="362"/>
      <c r="I116" s="373"/>
      <c r="J116" s="373"/>
      <c r="K116" s="373"/>
      <c r="L116" s="373"/>
      <c r="M116" s="373"/>
      <c r="N116" s="373"/>
      <c r="O116" s="373"/>
      <c r="P116" s="373"/>
      <c r="Q116" s="373"/>
      <c r="R116" s="373"/>
      <c r="S116" s="374"/>
      <c r="T116" s="373"/>
      <c r="U116" s="373"/>
      <c r="V116" s="373"/>
      <c r="W116" s="373"/>
      <c r="X116" s="373"/>
      <c r="Y116" s="373"/>
      <c r="Z116" s="373"/>
      <c r="AA116" s="373"/>
      <c r="AB116" s="373"/>
      <c r="AC116" s="373"/>
      <c r="AD116" s="373"/>
      <c r="AE116" s="373"/>
      <c r="AF116" s="412"/>
    </row>
    <row r="117" spans="2:32" s="413" customFormat="1" ht="18.75" x14ac:dyDescent="0.25">
      <c r="B117" s="384"/>
      <c r="C117" s="370">
        <v>9</v>
      </c>
      <c r="D117" s="362"/>
      <c r="E117" s="370" t="s">
        <v>112</v>
      </c>
      <c r="F117" s="362"/>
      <c r="G117" s="362" t="s">
        <v>379</v>
      </c>
      <c r="H117" s="362"/>
      <c r="I117" s="385">
        <v>0</v>
      </c>
      <c r="J117" s="385">
        <v>0</v>
      </c>
      <c r="K117" s="385">
        <v>0</v>
      </c>
      <c r="L117" s="385">
        <v>0</v>
      </c>
      <c r="M117" s="385">
        <v>0</v>
      </c>
      <c r="N117" s="385"/>
      <c r="O117" s="385">
        <v>0</v>
      </c>
      <c r="P117" s="385">
        <v>0</v>
      </c>
      <c r="Q117" s="385">
        <v>0</v>
      </c>
      <c r="R117" s="385">
        <v>0</v>
      </c>
      <c r="S117" s="386">
        <v>0</v>
      </c>
      <c r="T117" s="385"/>
      <c r="U117" s="385"/>
      <c r="V117" s="385"/>
      <c r="W117" s="385"/>
      <c r="X117" s="385"/>
      <c r="Y117" s="385"/>
      <c r="Z117" s="385"/>
      <c r="AA117" s="385"/>
      <c r="AB117" s="385"/>
      <c r="AC117" s="385"/>
      <c r="AD117" s="385"/>
      <c r="AE117" s="385"/>
      <c r="AF117" s="412"/>
    </row>
    <row r="118" spans="2:32" s="413" customFormat="1" ht="18.75" x14ac:dyDescent="0.25">
      <c r="B118" s="372"/>
      <c r="C118" s="370"/>
      <c r="D118" s="362"/>
      <c r="E118" s="370"/>
      <c r="F118" s="362"/>
      <c r="G118" s="362"/>
      <c r="H118" s="362"/>
      <c r="I118" s="377"/>
      <c r="J118" s="377"/>
      <c r="K118" s="377"/>
      <c r="L118" s="373"/>
      <c r="M118" s="373"/>
      <c r="N118" s="373"/>
      <c r="O118" s="373"/>
      <c r="P118" s="373"/>
      <c r="Q118" s="373"/>
      <c r="R118" s="373"/>
      <c r="S118" s="374"/>
      <c r="T118" s="373"/>
      <c r="U118" s="373"/>
      <c r="V118" s="373"/>
      <c r="W118" s="373"/>
      <c r="X118" s="373"/>
      <c r="Y118" s="373"/>
      <c r="Z118" s="373"/>
      <c r="AA118" s="373"/>
      <c r="AB118" s="373"/>
      <c r="AC118" s="373"/>
      <c r="AD118" s="373"/>
      <c r="AE118" s="373"/>
      <c r="AF118" s="412"/>
    </row>
    <row r="119" spans="2:32" s="413" customFormat="1" ht="19.5" x14ac:dyDescent="0.3">
      <c r="B119" s="387"/>
      <c r="C119" s="376"/>
      <c r="D119" s="362"/>
      <c r="E119" s="376"/>
      <c r="F119" s="362"/>
      <c r="G119" s="378" t="s">
        <v>380</v>
      </c>
      <c r="H119" s="362"/>
      <c r="I119" s="377">
        <v>1.9429999887943268</v>
      </c>
      <c r="J119" s="377">
        <v>1.0709999948740005</v>
      </c>
      <c r="K119" s="377">
        <v>1.4819999635219574</v>
      </c>
      <c r="L119" s="377">
        <v>0.81999999284744263</v>
      </c>
      <c r="M119" s="377">
        <v>0.9270000159740448</v>
      </c>
      <c r="N119" s="377"/>
      <c r="O119" s="377">
        <v>4.871999979019165</v>
      </c>
      <c r="P119" s="377">
        <v>2.6610000133514404</v>
      </c>
      <c r="Q119" s="377">
        <v>3.4639999866485596</v>
      </c>
      <c r="R119" s="377">
        <v>1.9589999914169312</v>
      </c>
      <c r="S119" s="388">
        <v>2.012999951839447</v>
      </c>
      <c r="T119" s="377"/>
      <c r="U119" s="377"/>
      <c r="V119" s="377"/>
      <c r="W119" s="377"/>
      <c r="X119" s="377"/>
      <c r="Y119" s="377"/>
      <c r="Z119" s="377"/>
      <c r="AA119" s="377"/>
      <c r="AB119" s="377"/>
      <c r="AC119" s="377"/>
      <c r="AD119" s="377"/>
      <c r="AE119" s="377"/>
      <c r="AF119" s="412"/>
    </row>
    <row r="120" spans="2:32" s="413" customFormat="1" ht="18.75" x14ac:dyDescent="0.25">
      <c r="B120" s="372"/>
      <c r="C120" s="370"/>
      <c r="D120" s="362"/>
      <c r="E120" s="370"/>
      <c r="F120" s="362"/>
      <c r="G120" s="362"/>
      <c r="H120" s="362"/>
      <c r="I120" s="377"/>
      <c r="J120" s="377"/>
      <c r="K120" s="377"/>
      <c r="L120" s="373"/>
      <c r="M120" s="373"/>
      <c r="N120" s="373"/>
      <c r="O120" s="373"/>
      <c r="P120" s="373"/>
      <c r="Q120" s="373"/>
      <c r="R120" s="373"/>
      <c r="S120" s="374"/>
      <c r="T120" s="373"/>
      <c r="U120" s="373"/>
      <c r="V120" s="373"/>
      <c r="W120" s="373"/>
      <c r="X120" s="373"/>
      <c r="Y120" s="373"/>
      <c r="Z120" s="373"/>
      <c r="AA120" s="373"/>
      <c r="AB120" s="373"/>
      <c r="AC120" s="373"/>
      <c r="AD120" s="373"/>
      <c r="AE120" s="373"/>
      <c r="AF120" s="412"/>
    </row>
    <row r="121" spans="2:32" s="413" customFormat="1" ht="19.5" x14ac:dyDescent="0.3">
      <c r="B121" s="372"/>
      <c r="C121" s="370"/>
      <c r="D121" s="362"/>
      <c r="E121" s="370"/>
      <c r="F121" s="362"/>
      <c r="G121" s="371" t="s">
        <v>381</v>
      </c>
      <c r="H121" s="362"/>
      <c r="I121" s="377"/>
      <c r="J121" s="377"/>
      <c r="K121" s="377"/>
      <c r="L121" s="373"/>
      <c r="M121" s="373"/>
      <c r="N121" s="373"/>
      <c r="O121" s="389"/>
      <c r="P121" s="373"/>
      <c r="Q121" s="373"/>
      <c r="R121" s="373"/>
      <c r="S121" s="374"/>
      <c r="T121" s="373"/>
      <c r="U121" s="373"/>
      <c r="V121" s="373"/>
      <c r="W121" s="373"/>
      <c r="X121" s="373"/>
      <c r="Y121" s="373"/>
      <c r="Z121" s="373"/>
      <c r="AA121" s="373"/>
      <c r="AB121" s="373"/>
      <c r="AC121" s="373"/>
      <c r="AD121" s="373"/>
      <c r="AE121" s="373"/>
      <c r="AF121" s="412"/>
    </row>
    <row r="122" spans="2:32" s="413" customFormat="1" ht="18.75" x14ac:dyDescent="0.25">
      <c r="B122" s="372"/>
      <c r="C122" s="370"/>
      <c r="D122" s="362"/>
      <c r="E122" s="370"/>
      <c r="F122" s="362"/>
      <c r="G122" s="362"/>
      <c r="H122" s="362"/>
      <c r="I122" s="377"/>
      <c r="J122" s="377"/>
      <c r="K122" s="377"/>
      <c r="L122" s="373"/>
      <c r="M122" s="373"/>
      <c r="N122" s="373"/>
      <c r="O122" s="373"/>
      <c r="P122" s="373"/>
      <c r="Q122" s="373"/>
      <c r="R122" s="373"/>
      <c r="S122" s="374"/>
      <c r="T122" s="373"/>
      <c r="U122" s="373"/>
      <c r="V122" s="373"/>
      <c r="W122" s="373"/>
      <c r="X122" s="373"/>
      <c r="Y122" s="373"/>
      <c r="Z122" s="373"/>
      <c r="AA122" s="373"/>
      <c r="AB122" s="373"/>
      <c r="AC122" s="373"/>
      <c r="AD122" s="373"/>
      <c r="AE122" s="373"/>
      <c r="AF122" s="412"/>
    </row>
    <row r="123" spans="2:32" s="413" customFormat="1" ht="18.75" x14ac:dyDescent="0.25">
      <c r="B123" s="387"/>
      <c r="C123" s="390">
        <v>50</v>
      </c>
      <c r="D123" s="362"/>
      <c r="E123" s="390">
        <v>309.16000000000003</v>
      </c>
      <c r="F123" s="362"/>
      <c r="G123" s="376" t="s">
        <v>382</v>
      </c>
      <c r="H123" s="362"/>
      <c r="I123" s="377">
        <v>0</v>
      </c>
      <c r="J123" s="377">
        <v>0</v>
      </c>
      <c r="K123" s="377">
        <v>0</v>
      </c>
      <c r="L123" s="377">
        <v>0</v>
      </c>
      <c r="M123" s="377">
        <v>0</v>
      </c>
      <c r="N123" s="377"/>
      <c r="O123" s="377">
        <v>0</v>
      </c>
      <c r="P123" s="377">
        <v>0</v>
      </c>
      <c r="Q123" s="377">
        <v>0</v>
      </c>
      <c r="R123" s="377">
        <v>0</v>
      </c>
      <c r="S123" s="388">
        <v>0</v>
      </c>
      <c r="T123" s="377"/>
      <c r="U123" s="377"/>
      <c r="V123" s="377"/>
      <c r="W123" s="377"/>
      <c r="X123" s="377"/>
      <c r="Y123" s="377"/>
      <c r="Z123" s="377"/>
      <c r="AA123" s="377"/>
      <c r="AB123" s="377"/>
      <c r="AC123" s="377"/>
      <c r="AD123" s="377"/>
      <c r="AE123" s="377"/>
      <c r="AF123" s="412"/>
    </row>
    <row r="124" spans="2:32" s="413" customFormat="1" ht="18.75" x14ac:dyDescent="0.25">
      <c r="B124" s="372"/>
      <c r="C124" s="370">
        <v>45</v>
      </c>
      <c r="D124" s="362"/>
      <c r="E124" s="370" t="s">
        <v>81</v>
      </c>
      <c r="F124" s="362"/>
      <c r="G124" s="376" t="s">
        <v>383</v>
      </c>
      <c r="H124" s="362"/>
      <c r="I124" s="377">
        <v>1.5725888006686058E-2</v>
      </c>
      <c r="J124" s="377">
        <v>4.3492982612296387E-2</v>
      </c>
      <c r="K124" s="377">
        <v>4.8635669900983544E-2</v>
      </c>
      <c r="L124" s="377">
        <v>6.0345412336977364E-2</v>
      </c>
      <c r="M124" s="377">
        <v>8.0602781794813408E-2</v>
      </c>
      <c r="N124" s="373"/>
      <c r="O124" s="373">
        <v>3.9417423300744207E-2</v>
      </c>
      <c r="P124" s="373">
        <v>0.1080373245784019</v>
      </c>
      <c r="Q124" s="373">
        <v>0.11367278305681977</v>
      </c>
      <c r="R124" s="373">
        <v>0.14421859451017421</v>
      </c>
      <c r="S124" s="374">
        <v>0.17499606738965498</v>
      </c>
      <c r="T124" s="373"/>
      <c r="U124" s="373"/>
      <c r="V124" s="373"/>
      <c r="W124" s="373"/>
      <c r="X124" s="373"/>
      <c r="Y124" s="373"/>
      <c r="Z124" s="373"/>
      <c r="AA124" s="373"/>
      <c r="AB124" s="373"/>
      <c r="AC124" s="373"/>
      <c r="AD124" s="373"/>
      <c r="AE124" s="373"/>
      <c r="AF124" s="412"/>
    </row>
    <row r="125" spans="2:32" s="413" customFormat="1" ht="18.75" x14ac:dyDescent="0.25">
      <c r="B125" s="372"/>
      <c r="C125" s="370">
        <v>45.1</v>
      </c>
      <c r="D125" s="362"/>
      <c r="E125" s="370">
        <v>90.1</v>
      </c>
      <c r="F125" s="362"/>
      <c r="G125" s="375" t="s">
        <v>384</v>
      </c>
      <c r="H125" s="362"/>
      <c r="I125" s="377">
        <v>1.6425689672824605E-2</v>
      </c>
      <c r="J125" s="377">
        <v>4.5828760855326632E-2</v>
      </c>
      <c r="K125" s="377">
        <v>5.316223257428377E-2</v>
      </c>
      <c r="L125" s="373">
        <v>6.8943909527557481E-2</v>
      </c>
      <c r="M125" s="373">
        <v>9.5040672511684271E-2</v>
      </c>
      <c r="N125" s="373"/>
      <c r="O125" s="373">
        <v>4.117149775994304E-2</v>
      </c>
      <c r="P125" s="373">
        <v>0.11383943832247249</v>
      </c>
      <c r="Q125" s="373">
        <v>0.12425240451166372</v>
      </c>
      <c r="R125" s="373">
        <v>0.16476801378997727</v>
      </c>
      <c r="S125" s="374">
        <v>0.20634205868913374</v>
      </c>
      <c r="T125" s="373"/>
      <c r="U125" s="373"/>
      <c r="V125" s="373"/>
      <c r="W125" s="373"/>
      <c r="X125" s="373"/>
      <c r="Y125" s="373"/>
      <c r="Z125" s="373"/>
      <c r="AA125" s="373"/>
      <c r="AB125" s="373"/>
      <c r="AC125" s="373"/>
      <c r="AD125" s="373"/>
      <c r="AE125" s="373"/>
      <c r="AF125" s="412"/>
    </row>
    <row r="126" spans="2:32" s="413" customFormat="1" ht="18.75" x14ac:dyDescent="0.25">
      <c r="B126" s="372"/>
      <c r="C126" s="370">
        <v>45.2</v>
      </c>
      <c r="D126" s="362"/>
      <c r="E126" s="370">
        <v>90.2</v>
      </c>
      <c r="F126" s="362"/>
      <c r="G126" s="375" t="s">
        <v>385</v>
      </c>
      <c r="H126" s="362"/>
      <c r="I126" s="377">
        <v>-6.9980166613854754E-4</v>
      </c>
      <c r="J126" s="377">
        <v>-2.3357782430302454E-3</v>
      </c>
      <c r="K126" s="377">
        <v>-4.5265626733002216E-3</v>
      </c>
      <c r="L126" s="373">
        <v>-8.5984971905801247E-3</v>
      </c>
      <c r="M126" s="373">
        <v>-1.4437890716870848E-2</v>
      </c>
      <c r="N126" s="373"/>
      <c r="O126" s="373">
        <v>-1.7540744591988293E-3</v>
      </c>
      <c r="P126" s="373">
        <v>-5.8021137440705866E-3</v>
      </c>
      <c r="Q126" s="373">
        <v>-1.057962145484396E-2</v>
      </c>
      <c r="R126" s="373">
        <v>-2.0549419279803048E-2</v>
      </c>
      <c r="S126" s="374">
        <v>-3.1345991299478744E-2</v>
      </c>
      <c r="T126" s="373"/>
      <c r="U126" s="373"/>
      <c r="V126" s="373"/>
      <c r="W126" s="373"/>
      <c r="X126" s="373"/>
      <c r="Y126" s="373"/>
      <c r="Z126" s="373"/>
      <c r="AA126" s="373"/>
      <c r="AB126" s="373"/>
      <c r="AC126" s="373"/>
      <c r="AD126" s="373"/>
      <c r="AE126" s="373"/>
      <c r="AF126" s="412"/>
    </row>
    <row r="127" spans="2:32" s="413" customFormat="1" ht="21.75" x14ac:dyDescent="0.25">
      <c r="B127" s="372"/>
      <c r="C127" s="370">
        <v>46</v>
      </c>
      <c r="D127" s="362"/>
      <c r="E127" s="370" t="s">
        <v>353</v>
      </c>
      <c r="F127" s="362"/>
      <c r="G127" s="376" t="s">
        <v>386</v>
      </c>
      <c r="H127" s="362"/>
      <c r="I127" s="377">
        <v>0</v>
      </c>
      <c r="J127" s="377">
        <v>0</v>
      </c>
      <c r="K127" s="377">
        <v>0</v>
      </c>
      <c r="L127" s="377">
        <v>0</v>
      </c>
      <c r="M127" s="377">
        <v>0</v>
      </c>
      <c r="N127" s="373"/>
      <c r="O127" s="373">
        <v>0</v>
      </c>
      <c r="P127" s="373">
        <v>0</v>
      </c>
      <c r="Q127" s="373">
        <v>0</v>
      </c>
      <c r="R127" s="373">
        <v>0</v>
      </c>
      <c r="S127" s="374">
        <v>0</v>
      </c>
      <c r="T127" s="373"/>
      <c r="U127" s="373"/>
      <c r="V127" s="373"/>
      <c r="W127" s="373"/>
      <c r="X127" s="373"/>
      <c r="Y127" s="373"/>
      <c r="Z127" s="373"/>
      <c r="AA127" s="373"/>
      <c r="AB127" s="373"/>
      <c r="AC127" s="373"/>
      <c r="AD127" s="373"/>
      <c r="AE127" s="373"/>
      <c r="AF127" s="412"/>
    </row>
    <row r="128" spans="2:32" s="413" customFormat="1" ht="18.75" x14ac:dyDescent="0.25">
      <c r="B128" s="372"/>
      <c r="C128" s="370">
        <v>55</v>
      </c>
      <c r="D128" s="362"/>
      <c r="E128" s="370" t="s">
        <v>0</v>
      </c>
      <c r="F128" s="362"/>
      <c r="G128" s="376" t="s">
        <v>387</v>
      </c>
      <c r="H128" s="362"/>
      <c r="I128" s="377">
        <v>9.2084632714750911E-2</v>
      </c>
      <c r="J128" s="377">
        <v>6.8416711573288422E-2</v>
      </c>
      <c r="K128" s="377">
        <v>5.7335948209805358E-2</v>
      </c>
      <c r="L128" s="377">
        <v>5.8102207871049034E-2</v>
      </c>
      <c r="M128" s="377">
        <v>5.0651668532756426E-2</v>
      </c>
      <c r="N128" s="373"/>
      <c r="O128" s="391">
        <v>0.23081297193949657</v>
      </c>
      <c r="P128" s="392">
        <v>0.16994830041250189</v>
      </c>
      <c r="Q128" s="392">
        <v>0.13400734102108985</v>
      </c>
      <c r="R128" s="392">
        <v>0.13885759385168847</v>
      </c>
      <c r="S128" s="393">
        <v>0.10996944029203563</v>
      </c>
      <c r="T128" s="392"/>
      <c r="U128" s="373"/>
      <c r="V128" s="373"/>
      <c r="W128" s="373"/>
      <c r="X128" s="373"/>
      <c r="Y128" s="373"/>
      <c r="Z128" s="373"/>
      <c r="AA128" s="373"/>
      <c r="AB128" s="373"/>
      <c r="AC128" s="373"/>
      <c r="AD128" s="373"/>
      <c r="AE128" s="373"/>
      <c r="AF128" s="412"/>
    </row>
    <row r="129" spans="2:38" s="413" customFormat="1" ht="18.75" x14ac:dyDescent="0.25">
      <c r="B129" s="372"/>
      <c r="C129" s="370"/>
      <c r="D129" s="362"/>
      <c r="E129" s="370"/>
      <c r="F129" s="362"/>
      <c r="G129" s="375" t="s">
        <v>388</v>
      </c>
      <c r="H129" s="362"/>
      <c r="I129" s="377">
        <v>2.2275006991280447E-2</v>
      </c>
      <c r="J129" s="377">
        <v>2.2171991423656199E-2</v>
      </c>
      <c r="K129" s="377">
        <v>1.3380327028956923E-2</v>
      </c>
      <c r="L129" s="373">
        <v>2.2077695580723943E-2</v>
      </c>
      <c r="M129" s="373">
        <v>1.6859965434658026E-2</v>
      </c>
      <c r="N129" s="373"/>
      <c r="O129" s="392">
        <v>5.5832992021120548E-2</v>
      </c>
      <c r="P129" s="392">
        <v>5.5075611974927129E-2</v>
      </c>
      <c r="Q129" s="392">
        <v>3.1272911726896224E-2</v>
      </c>
      <c r="R129" s="392">
        <v>5.2763153044601031E-2</v>
      </c>
      <c r="S129" s="393">
        <v>3.6604538723011205E-2</v>
      </c>
      <c r="T129" s="392"/>
      <c r="U129" s="373"/>
      <c r="V129" s="373"/>
      <c r="W129" s="373"/>
      <c r="X129" s="373"/>
      <c r="Y129" s="373"/>
      <c r="Z129" s="373"/>
      <c r="AA129" s="373"/>
      <c r="AB129" s="373"/>
      <c r="AC129" s="373"/>
      <c r="AD129" s="373"/>
      <c r="AE129" s="373"/>
      <c r="AF129" s="415"/>
      <c r="AG129" s="406"/>
      <c r="AH129" s="406"/>
      <c r="AI129" s="406"/>
      <c r="AJ129" s="406"/>
      <c r="AK129" s="406"/>
      <c r="AL129" s="406"/>
    </row>
    <row r="130" spans="2:38" s="413" customFormat="1" ht="18.75" x14ac:dyDescent="0.25">
      <c r="B130" s="372"/>
      <c r="C130" s="370"/>
      <c r="D130" s="362"/>
      <c r="E130" s="370"/>
      <c r="F130" s="362"/>
      <c r="G130" s="375" t="s">
        <v>389</v>
      </c>
      <c r="H130" s="362"/>
      <c r="I130" s="377">
        <v>6.9809625723470464E-2</v>
      </c>
      <c r="J130" s="377">
        <v>4.6244720149632226E-2</v>
      </c>
      <c r="K130" s="377">
        <v>4.3955621180848434E-2</v>
      </c>
      <c r="L130" s="373">
        <v>3.6024512290325092E-2</v>
      </c>
      <c r="M130" s="373">
        <v>3.3791703098098397E-2</v>
      </c>
      <c r="N130" s="373"/>
      <c r="O130" s="392">
        <v>0.17497997991837605</v>
      </c>
      <c r="P130" s="392">
        <v>0.11487268843757477</v>
      </c>
      <c r="Q130" s="392">
        <v>0.10273442929419364</v>
      </c>
      <c r="R130" s="392">
        <v>8.6094440807087447E-2</v>
      </c>
      <c r="S130" s="393">
        <v>7.3364901569024435E-2</v>
      </c>
      <c r="T130" s="392"/>
      <c r="U130" s="373"/>
      <c r="V130" s="373"/>
      <c r="W130" s="373"/>
      <c r="X130" s="373"/>
      <c r="Y130" s="373"/>
      <c r="Z130" s="373"/>
      <c r="AA130" s="373"/>
      <c r="AB130" s="373"/>
      <c r="AC130" s="373"/>
      <c r="AD130" s="373"/>
      <c r="AE130" s="373"/>
      <c r="AF130" s="415"/>
      <c r="AG130" s="406"/>
      <c r="AH130" s="406"/>
      <c r="AI130" s="406"/>
      <c r="AJ130" s="406"/>
      <c r="AK130" s="406"/>
      <c r="AL130" s="406"/>
    </row>
    <row r="131" spans="2:38" ht="19.5" x14ac:dyDescent="0.3">
      <c r="B131" s="372"/>
      <c r="C131" s="370"/>
      <c r="D131" s="362"/>
      <c r="E131" s="370"/>
      <c r="F131" s="362"/>
      <c r="G131" s="362"/>
      <c r="H131" s="362"/>
      <c r="I131" s="373"/>
      <c r="J131" s="373"/>
      <c r="K131" s="373"/>
      <c r="L131" s="373"/>
      <c r="M131" s="373"/>
      <c r="N131" s="373"/>
      <c r="O131" s="373"/>
      <c r="P131" s="373"/>
      <c r="Q131" s="373"/>
      <c r="R131" s="373"/>
      <c r="S131" s="374"/>
      <c r="T131" s="373"/>
      <c r="U131" s="373"/>
      <c r="V131" s="373"/>
      <c r="W131" s="373"/>
      <c r="X131" s="373"/>
      <c r="Y131" s="373"/>
      <c r="Z131" s="373"/>
      <c r="AA131" s="373"/>
      <c r="AB131" s="373"/>
      <c r="AC131" s="373"/>
      <c r="AD131" s="373"/>
      <c r="AE131" s="373"/>
      <c r="AF131" s="415"/>
      <c r="AG131" s="406"/>
      <c r="AH131" s="406"/>
      <c r="AI131" s="406"/>
      <c r="AJ131" s="406"/>
      <c r="AK131" s="406"/>
      <c r="AL131" s="406"/>
    </row>
    <row r="132" spans="2:38" ht="19.5" x14ac:dyDescent="0.3">
      <c r="B132" s="372"/>
      <c r="C132" s="370"/>
      <c r="D132" s="362"/>
      <c r="E132" s="370"/>
      <c r="F132" s="362"/>
      <c r="G132" s="378" t="s">
        <v>390</v>
      </c>
      <c r="H132" s="362"/>
      <c r="I132" s="373">
        <v>0.10549220736491806</v>
      </c>
      <c r="J132" s="373">
        <v>0.11127040810681411</v>
      </c>
      <c r="K132" s="373">
        <v>0.10582290631922833</v>
      </c>
      <c r="L132" s="373">
        <v>0.1183873400354135</v>
      </c>
      <c r="M132" s="373">
        <v>0.13118984162288225</v>
      </c>
      <c r="N132" s="373"/>
      <c r="O132" s="373">
        <v>0.26441947131156829</v>
      </c>
      <c r="P132" s="373">
        <v>0.27639762726248224</v>
      </c>
      <c r="Q132" s="373">
        <v>0.24733255030634504</v>
      </c>
      <c r="R132" s="373">
        <v>0.28293212568278914</v>
      </c>
      <c r="S132" s="374">
        <v>0.28482523622966738</v>
      </c>
      <c r="T132" s="373"/>
      <c r="U132" s="373"/>
      <c r="V132" s="373"/>
      <c r="W132" s="373"/>
      <c r="X132" s="373"/>
      <c r="Y132" s="373"/>
      <c r="Z132" s="373"/>
      <c r="AA132" s="373"/>
      <c r="AB132" s="373"/>
      <c r="AC132" s="373"/>
      <c r="AD132" s="373"/>
      <c r="AE132" s="373"/>
      <c r="AF132" s="415"/>
      <c r="AG132" s="406"/>
      <c r="AH132" s="406"/>
      <c r="AI132" s="406"/>
      <c r="AJ132" s="406"/>
      <c r="AK132" s="406"/>
      <c r="AL132" s="406"/>
    </row>
    <row r="133" spans="2:38" ht="19.5" x14ac:dyDescent="0.3">
      <c r="B133" s="372"/>
      <c r="C133" s="370"/>
      <c r="D133" s="362"/>
      <c r="E133" s="370"/>
      <c r="F133" s="362"/>
      <c r="G133" s="362"/>
      <c r="H133" s="362"/>
      <c r="I133" s="373"/>
      <c r="J133" s="373"/>
      <c r="K133" s="373"/>
      <c r="L133" s="373"/>
      <c r="M133" s="373"/>
      <c r="N133" s="373"/>
      <c r="O133" s="373"/>
      <c r="P133" s="373"/>
      <c r="Q133" s="373"/>
      <c r="R133" s="373"/>
      <c r="S133" s="374"/>
      <c r="T133" s="373"/>
      <c r="U133" s="373"/>
      <c r="V133" s="373"/>
      <c r="W133" s="373"/>
      <c r="X133" s="373"/>
      <c r="Y133" s="373"/>
      <c r="Z133" s="373"/>
      <c r="AA133" s="373"/>
      <c r="AB133" s="373"/>
      <c r="AC133" s="373"/>
      <c r="AD133" s="373"/>
      <c r="AE133" s="373"/>
      <c r="AF133" s="415"/>
      <c r="AG133" s="406"/>
      <c r="AH133" s="406"/>
      <c r="AI133" s="406"/>
      <c r="AJ133" s="406"/>
      <c r="AK133" s="406"/>
      <c r="AL133" s="406"/>
    </row>
    <row r="134" spans="2:38" ht="19.5" x14ac:dyDescent="0.3">
      <c r="B134" s="394"/>
      <c r="C134" s="376"/>
      <c r="D134" s="362"/>
      <c r="E134" s="376"/>
      <c r="F134" s="362"/>
      <c r="G134" s="395" t="s">
        <v>391</v>
      </c>
      <c r="H134" s="362"/>
      <c r="I134" s="396">
        <v>3.9367672201809185</v>
      </c>
      <c r="J134" s="396">
        <v>2.6176183567271361</v>
      </c>
      <c r="K134" s="396">
        <v>3.0575554457176986</v>
      </c>
      <c r="L134" s="396">
        <v>2.8701564959009827</v>
      </c>
      <c r="M134" s="396">
        <v>2.5483869044666458</v>
      </c>
      <c r="N134" s="396"/>
      <c r="O134" s="396">
        <v>9.8676284536930314</v>
      </c>
      <c r="P134" s="396">
        <v>6.5022094839768227</v>
      </c>
      <c r="Q134" s="396">
        <v>7.1462125960814031</v>
      </c>
      <c r="R134" s="396">
        <v>6.8593438976212919</v>
      </c>
      <c r="S134" s="397">
        <v>5.532782821369767</v>
      </c>
      <c r="T134" s="396"/>
      <c r="U134" s="396"/>
      <c r="V134" s="396"/>
      <c r="W134" s="396"/>
      <c r="X134" s="396"/>
      <c r="Y134" s="396"/>
      <c r="Z134" s="396"/>
      <c r="AA134" s="396"/>
      <c r="AB134" s="396"/>
      <c r="AC134" s="396"/>
      <c r="AD134" s="396"/>
      <c r="AE134" s="396"/>
      <c r="AF134" s="415"/>
      <c r="AG134" s="406"/>
      <c r="AH134" s="406"/>
      <c r="AI134" s="406"/>
      <c r="AJ134" s="406"/>
      <c r="AK134" s="406"/>
      <c r="AL134" s="406"/>
    </row>
    <row r="135" spans="2:38" ht="20.25" thickBot="1" x14ac:dyDescent="0.35">
      <c r="B135" s="398"/>
      <c r="C135" s="399"/>
      <c r="D135" s="400"/>
      <c r="E135" s="399"/>
      <c r="F135" s="400"/>
      <c r="G135" s="400"/>
      <c r="H135" s="400"/>
      <c r="I135" s="401"/>
      <c r="J135" s="401"/>
      <c r="K135" s="401"/>
      <c r="L135" s="401"/>
      <c r="M135" s="401"/>
      <c r="N135" s="399"/>
      <c r="O135" s="402"/>
      <c r="P135" s="402"/>
      <c r="Q135" s="402"/>
      <c r="R135" s="402"/>
      <c r="S135" s="403"/>
      <c r="T135" s="372"/>
      <c r="U135" s="443"/>
      <c r="V135" s="373"/>
      <c r="W135" s="373"/>
      <c r="X135" s="373"/>
      <c r="Y135" s="373"/>
      <c r="Z135" s="373"/>
      <c r="AA135" s="373"/>
      <c r="AB135" s="411"/>
      <c r="AE135" s="404"/>
      <c r="AF135" s="415"/>
      <c r="AG135" s="406"/>
      <c r="AH135" s="406"/>
      <c r="AI135" s="406"/>
      <c r="AJ135" s="406"/>
      <c r="AK135" s="406"/>
      <c r="AL135" s="406"/>
    </row>
    <row r="136" spans="2:38" x14ac:dyDescent="0.3">
      <c r="AD136" s="415"/>
      <c r="AF136" s="415"/>
      <c r="AG136" s="406"/>
      <c r="AH136" s="406"/>
      <c r="AI136" s="406"/>
      <c r="AJ136" s="406"/>
      <c r="AK136" s="406"/>
      <c r="AL136" s="406"/>
    </row>
    <row r="137" spans="2:38" x14ac:dyDescent="0.3">
      <c r="AD137" s="415"/>
      <c r="AF137" s="415"/>
      <c r="AG137" s="406"/>
      <c r="AH137" s="406"/>
      <c r="AI137" s="406"/>
      <c r="AJ137" s="406"/>
      <c r="AK137" s="406"/>
      <c r="AL137" s="406"/>
    </row>
    <row r="138" spans="2:38" x14ac:dyDescent="0.3">
      <c r="AD138" s="415"/>
      <c r="AF138" s="415"/>
      <c r="AG138" s="406"/>
      <c r="AH138" s="406"/>
      <c r="AI138" s="406"/>
      <c r="AJ138" s="406"/>
      <c r="AK138" s="406"/>
      <c r="AL138" s="406"/>
    </row>
    <row r="139" spans="2:38" x14ac:dyDescent="0.3">
      <c r="AD139" s="415"/>
      <c r="AF139" s="415"/>
      <c r="AG139" s="406"/>
      <c r="AH139" s="406"/>
      <c r="AI139" s="406"/>
      <c r="AJ139" s="406"/>
      <c r="AK139" s="406"/>
      <c r="AL139" s="406"/>
    </row>
    <row r="140" spans="2:38" x14ac:dyDescent="0.3">
      <c r="AD140" s="415"/>
      <c r="AF140" s="415"/>
      <c r="AG140" s="406"/>
      <c r="AH140" s="406"/>
      <c r="AI140" s="406"/>
      <c r="AJ140" s="406"/>
      <c r="AK140" s="406"/>
      <c r="AL140" s="406"/>
    </row>
    <row r="141" spans="2:38" x14ac:dyDescent="0.3">
      <c r="AD141" s="415"/>
      <c r="AF141" s="415"/>
      <c r="AG141" s="406"/>
      <c r="AH141" s="406"/>
      <c r="AI141" s="406"/>
      <c r="AJ141" s="406"/>
      <c r="AK141" s="406"/>
      <c r="AL141" s="406"/>
    </row>
    <row r="142" spans="2:38" x14ac:dyDescent="0.3">
      <c r="AD142" s="415"/>
      <c r="AF142" s="415"/>
      <c r="AG142" s="406"/>
      <c r="AH142" s="406"/>
      <c r="AI142" s="406"/>
      <c r="AJ142" s="406"/>
      <c r="AK142" s="406"/>
      <c r="AL142" s="406"/>
    </row>
    <row r="143" spans="2:38" x14ac:dyDescent="0.3">
      <c r="AD143" s="415"/>
      <c r="AF143" s="415"/>
      <c r="AG143" s="406"/>
      <c r="AH143" s="406"/>
      <c r="AI143" s="406"/>
      <c r="AJ143" s="406"/>
      <c r="AK143" s="406"/>
      <c r="AL143" s="406"/>
    </row>
    <row r="144" spans="2:38" x14ac:dyDescent="0.3">
      <c r="AD144" s="415"/>
      <c r="AF144" s="415"/>
      <c r="AG144" s="406"/>
      <c r="AH144" s="406"/>
      <c r="AI144" s="406"/>
      <c r="AJ144" s="406"/>
      <c r="AK144" s="406"/>
      <c r="AL144" s="406"/>
    </row>
    <row r="145" spans="30:38" x14ac:dyDescent="0.3">
      <c r="AD145" s="415"/>
      <c r="AF145" s="415"/>
      <c r="AG145" s="406"/>
      <c r="AH145" s="406"/>
      <c r="AI145" s="406"/>
      <c r="AJ145" s="406"/>
      <c r="AK145" s="406"/>
      <c r="AL145" s="406"/>
    </row>
  </sheetData>
  <mergeCells count="16">
    <mergeCell ref="C69:D70"/>
    <mergeCell ref="C2:D3"/>
    <mergeCell ref="AA72:AD72"/>
    <mergeCell ref="O5:S5"/>
    <mergeCell ref="V5:Y5"/>
    <mergeCell ref="AA5:AD5"/>
    <mergeCell ref="C72:C75"/>
    <mergeCell ref="E72:E75"/>
    <mergeCell ref="G72:G75"/>
    <mergeCell ref="I72:L72"/>
    <mergeCell ref="O72:S72"/>
    <mergeCell ref="V72:Y72"/>
    <mergeCell ref="C5:C8"/>
    <mergeCell ref="E5:E8"/>
    <mergeCell ref="G5:G8"/>
    <mergeCell ref="I5:L5"/>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H30"/>
  <sheetViews>
    <sheetView showGridLines="0" zoomScaleNormal="100" workbookViewId="0">
      <selection activeCell="G7" sqref="G7"/>
    </sheetView>
  </sheetViews>
  <sheetFormatPr defaultColWidth="8.7109375" defaultRowHeight="15" x14ac:dyDescent="0.25"/>
  <cols>
    <col min="1" max="1" width="11.42578125" style="165" customWidth="1"/>
    <col min="2" max="2" width="51.7109375" style="165" customWidth="1"/>
    <col min="3" max="16384" width="8.7109375" style="165"/>
  </cols>
  <sheetData>
    <row r="2" spans="2:8" x14ac:dyDescent="0.25">
      <c r="B2" s="2" t="s">
        <v>473</v>
      </c>
    </row>
    <row r="3" spans="2:8" ht="15.75" thickBot="1" x14ac:dyDescent="0.3"/>
    <row r="4" spans="2:8" ht="15.75" thickBot="1" x14ac:dyDescent="0.3">
      <c r="B4" s="165" t="s">
        <v>395</v>
      </c>
      <c r="C4" s="316">
        <v>2018</v>
      </c>
      <c r="D4" s="167">
        <v>2019</v>
      </c>
      <c r="E4" s="167">
        <v>2020</v>
      </c>
      <c r="F4" s="167">
        <v>2021</v>
      </c>
      <c r="G4" s="168">
        <v>2022</v>
      </c>
    </row>
    <row r="5" spans="2:8" x14ac:dyDescent="0.25">
      <c r="B5" s="165" t="s">
        <v>425</v>
      </c>
      <c r="C5" s="493">
        <v>0.42260236512437516</v>
      </c>
      <c r="D5" s="455">
        <v>0.31448581251857727</v>
      </c>
      <c r="E5" s="455">
        <v>0.29642596503373014</v>
      </c>
      <c r="F5" s="455">
        <v>0.36958666830124159</v>
      </c>
      <c r="G5" s="456">
        <v>0.31505370195393406</v>
      </c>
    </row>
    <row r="6" spans="2:8" x14ac:dyDescent="0.25">
      <c r="B6" s="165" t="s">
        <v>426</v>
      </c>
      <c r="C6" s="467">
        <v>7.1000002324581146E-2</v>
      </c>
      <c r="D6" s="457">
        <v>5.4000001400709152E-2</v>
      </c>
      <c r="E6" s="457">
        <v>7.1000002324581146E-2</v>
      </c>
      <c r="F6" s="457">
        <v>7.5999997556209564E-2</v>
      </c>
      <c r="G6" s="458">
        <v>9.3999996781349182E-2</v>
      </c>
    </row>
    <row r="7" spans="2:8" x14ac:dyDescent="0.25">
      <c r="B7" s="165" t="s">
        <v>427</v>
      </c>
      <c r="C7" s="467">
        <v>0.36399999260902405</v>
      </c>
      <c r="D7" s="457">
        <v>0.1809999942779541</v>
      </c>
      <c r="E7" s="457">
        <v>0.22800000011920929</v>
      </c>
      <c r="F7" s="457">
        <v>7.9999998211860657E-2</v>
      </c>
      <c r="G7" s="458">
        <v>0.10199999809265135</v>
      </c>
      <c r="H7" s="451"/>
    </row>
    <row r="8" spans="2:8" ht="15.75" thickBot="1" x14ac:dyDescent="0.3">
      <c r="B8" s="317" t="s">
        <v>428</v>
      </c>
      <c r="C8" s="467">
        <v>2.3618539362808912E-2</v>
      </c>
      <c r="D8" s="457">
        <v>2.4406322125266788E-2</v>
      </c>
      <c r="E8" s="457">
        <v>2.1316968612043425E-2</v>
      </c>
      <c r="F8" s="457">
        <v>2.2590736771337199E-2</v>
      </c>
      <c r="G8" s="458">
        <v>2.7644096383585004E-2</v>
      </c>
    </row>
    <row r="9" spans="2:8" ht="15.75" thickBot="1" x14ac:dyDescent="0.3">
      <c r="B9" s="165" t="s">
        <v>429</v>
      </c>
      <c r="C9" s="489">
        <v>0.88122089942078918</v>
      </c>
      <c r="D9" s="490">
        <v>0.57389213032250741</v>
      </c>
      <c r="E9" s="490">
        <v>0.61674293608956399</v>
      </c>
      <c r="F9" s="490">
        <v>0.54817740084064903</v>
      </c>
      <c r="G9" s="491">
        <v>0.53869779321151956</v>
      </c>
    </row>
    <row r="10" spans="2:8" x14ac:dyDescent="0.25">
      <c r="C10" s="166"/>
      <c r="D10" s="166"/>
      <c r="E10" s="166"/>
    </row>
    <row r="27" spans="2:2" x14ac:dyDescent="0.25">
      <c r="B27" s="165" t="s">
        <v>424</v>
      </c>
    </row>
    <row r="30" spans="2:2" x14ac:dyDescent="0.25">
      <c r="B30" s="165">
        <v>100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8"/>
  <sheetViews>
    <sheetView showGridLines="0" zoomScaleNormal="100" workbookViewId="0">
      <selection activeCell="H37" sqref="H37"/>
    </sheetView>
  </sheetViews>
  <sheetFormatPr defaultRowHeight="15" x14ac:dyDescent="0.25"/>
  <cols>
    <col min="2" max="2" width="14.28515625" customWidth="1"/>
    <col min="3" max="12" width="9.85546875" customWidth="1"/>
  </cols>
  <sheetData>
    <row r="2" spans="2:16" x14ac:dyDescent="0.25">
      <c r="B2" s="2" t="s">
        <v>472</v>
      </c>
    </row>
    <row r="3" spans="2:16" ht="15.75" thickBot="1" x14ac:dyDescent="0.3"/>
    <row r="4" spans="2:16" ht="38.450000000000003" customHeight="1" thickBot="1" x14ac:dyDescent="0.3">
      <c r="C4" s="526" t="s">
        <v>434</v>
      </c>
      <c r="D4" s="527"/>
      <c r="E4" s="527"/>
      <c r="F4" s="527"/>
      <c r="G4" s="444"/>
      <c r="H4" s="527" t="s">
        <v>435</v>
      </c>
      <c r="I4" s="527"/>
      <c r="J4" s="527"/>
      <c r="K4" s="527"/>
      <c r="L4" s="528"/>
    </row>
    <row r="5" spans="2:16" ht="15.75" thickBot="1" x14ac:dyDescent="0.3">
      <c r="B5" s="2"/>
      <c r="C5" s="452">
        <v>2018</v>
      </c>
      <c r="D5" s="453">
        <v>2019</v>
      </c>
      <c r="E5" s="453">
        <v>2020</v>
      </c>
      <c r="F5" s="453">
        <v>2021</v>
      </c>
      <c r="G5" s="454">
        <v>2022</v>
      </c>
      <c r="H5" s="453">
        <v>2018</v>
      </c>
      <c r="I5" s="453">
        <v>2019</v>
      </c>
      <c r="J5" s="453">
        <v>2020</v>
      </c>
      <c r="K5" s="453">
        <v>2021</v>
      </c>
      <c r="L5" s="454">
        <v>2022</v>
      </c>
    </row>
    <row r="6" spans="2:16" x14ac:dyDescent="0.25">
      <c r="B6" s="232" t="s">
        <v>430</v>
      </c>
      <c r="C6" s="29">
        <v>44.259998321533203</v>
      </c>
      <c r="D6" s="28">
        <v>52.259998321533203</v>
      </c>
      <c r="E6" s="28">
        <v>31.909999847412109</v>
      </c>
      <c r="F6" s="28">
        <v>31.110000610351563</v>
      </c>
      <c r="G6" s="25">
        <v>49.189998626708984</v>
      </c>
      <c r="H6" s="16">
        <v>9.8999999463558197E-2</v>
      </c>
      <c r="I6" s="16">
        <v>0.10599999874830246</v>
      </c>
      <c r="J6" s="16">
        <v>6.4999997615814209E-2</v>
      </c>
      <c r="K6" s="16">
        <v>5.2000001072883606E-2</v>
      </c>
      <c r="L6" s="20">
        <v>6.8999998271465302E-2</v>
      </c>
      <c r="M6" s="1"/>
      <c r="N6" s="1"/>
      <c r="O6" s="1"/>
      <c r="P6" s="1"/>
    </row>
    <row r="7" spans="2:16" x14ac:dyDescent="0.25">
      <c r="B7" s="233" t="s">
        <v>431</v>
      </c>
      <c r="C7" s="30">
        <v>67.889999389648438</v>
      </c>
      <c r="D7" s="27">
        <v>33.180000305175781</v>
      </c>
      <c r="E7" s="27">
        <v>78.05999755859375</v>
      </c>
      <c r="F7" s="27">
        <v>15.270000457763672</v>
      </c>
      <c r="G7" s="26">
        <v>21.739999771118164</v>
      </c>
      <c r="H7" s="470">
        <v>0.15199999511241913</v>
      </c>
      <c r="I7" s="470">
        <v>6.7000001668930054E-2</v>
      </c>
      <c r="J7" s="470">
        <v>0.15800000727176666</v>
      </c>
      <c r="K7" s="18">
        <v>2.500000037252903E-2</v>
      </c>
      <c r="L7" s="19">
        <v>2.9999999329447746E-2</v>
      </c>
      <c r="M7" s="1"/>
      <c r="N7" s="1"/>
      <c r="O7" s="1"/>
      <c r="P7" s="1"/>
    </row>
    <row r="8" spans="2:16" ht="15.75" thickBot="1" x14ac:dyDescent="0.3">
      <c r="B8" s="233" t="s">
        <v>432</v>
      </c>
      <c r="C8" s="101">
        <v>50.330001831054688</v>
      </c>
      <c r="D8" s="102">
        <v>3.6500000953674316</v>
      </c>
      <c r="E8" s="102">
        <v>2.3499999046325684</v>
      </c>
      <c r="F8" s="102">
        <v>1.8799999952316284</v>
      </c>
      <c r="G8" s="103">
        <v>2.059999942779541</v>
      </c>
      <c r="H8" s="11">
        <v>0.11299999803304672</v>
      </c>
      <c r="I8" s="11">
        <v>7.0000002160668373E-3</v>
      </c>
      <c r="J8" s="11">
        <v>4.999999888241291E-3</v>
      </c>
      <c r="K8" s="11">
        <v>3.0000000260770321E-3</v>
      </c>
      <c r="L8" s="12">
        <v>3.0000000260770321E-3</v>
      </c>
      <c r="M8" s="1"/>
      <c r="N8" s="1"/>
      <c r="O8" s="1"/>
      <c r="P8" s="1"/>
    </row>
    <row r="9" spans="2:16" ht="15.75" thickBot="1" x14ac:dyDescent="0.3">
      <c r="B9" s="234" t="s">
        <v>433</v>
      </c>
      <c r="C9" s="125">
        <v>162.47999572753906</v>
      </c>
      <c r="D9" s="126">
        <v>89.099998474121094</v>
      </c>
      <c r="E9" s="126">
        <v>112.31999969482422</v>
      </c>
      <c r="F9" s="126">
        <v>48.259998321533203</v>
      </c>
      <c r="G9" s="129">
        <v>72.989997863769531</v>
      </c>
      <c r="H9" s="127">
        <v>0.36399999260902405</v>
      </c>
      <c r="I9" s="127">
        <v>0.1809999942779541</v>
      </c>
      <c r="J9" s="127">
        <v>0.22800000011920929</v>
      </c>
      <c r="K9" s="127">
        <v>7.9999998211860657E-2</v>
      </c>
      <c r="L9" s="128">
        <v>0.10199999809265137</v>
      </c>
      <c r="M9" s="3"/>
      <c r="N9" s="3"/>
      <c r="O9" s="3"/>
      <c r="P9" s="3"/>
    </row>
    <row r="10" spans="2:16" x14ac:dyDescent="0.25">
      <c r="C10" s="1"/>
    </row>
    <row r="28" spans="3:13" s="161" customFormat="1" x14ac:dyDescent="0.25">
      <c r="C28" s="165" t="s">
        <v>423</v>
      </c>
      <c r="M28" s="165" t="s">
        <v>424</v>
      </c>
    </row>
  </sheetData>
  <mergeCells count="2">
    <mergeCell ref="C4:F4"/>
    <mergeCell ref="H4:L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61"/>
  <sheetViews>
    <sheetView showGridLines="0" zoomScaleNormal="100" workbookViewId="0">
      <selection activeCell="C4" sqref="C4"/>
    </sheetView>
  </sheetViews>
  <sheetFormatPr defaultRowHeight="15" x14ac:dyDescent="0.25"/>
  <cols>
    <col min="2" max="2" width="46.28515625" customWidth="1"/>
  </cols>
  <sheetData>
    <row r="1" spans="2:13" x14ac:dyDescent="0.25">
      <c r="J1" s="1"/>
      <c r="K1" s="1"/>
      <c r="L1" s="1"/>
      <c r="M1" s="1"/>
    </row>
    <row r="2" spans="2:13" x14ac:dyDescent="0.25">
      <c r="B2" s="2" t="s">
        <v>471</v>
      </c>
      <c r="J2" s="1"/>
      <c r="K2" s="1"/>
      <c r="L2" s="1"/>
      <c r="M2" s="1"/>
    </row>
    <row r="3" spans="2:13" x14ac:dyDescent="0.25">
      <c r="B3" s="2"/>
      <c r="J3" s="1"/>
      <c r="K3" s="1"/>
      <c r="L3" s="1"/>
      <c r="M3" s="1"/>
    </row>
    <row r="4" spans="2:13" ht="15.75" thickBot="1" x14ac:dyDescent="0.3">
      <c r="C4" t="s">
        <v>479</v>
      </c>
      <c r="J4" s="1"/>
      <c r="K4" s="1"/>
      <c r="L4" s="1"/>
      <c r="M4" s="1"/>
    </row>
    <row r="5" spans="2:13" ht="15.75" thickBot="1" x14ac:dyDescent="0.3">
      <c r="B5" s="164"/>
      <c r="C5" s="494">
        <v>2018</v>
      </c>
      <c r="D5" s="495">
        <v>2019</v>
      </c>
      <c r="E5" s="495">
        <v>2020</v>
      </c>
      <c r="F5" s="496">
        <v>2021</v>
      </c>
      <c r="G5" s="497">
        <v>2022</v>
      </c>
      <c r="J5" s="1"/>
      <c r="K5" s="1"/>
      <c r="L5" s="1"/>
      <c r="M5" s="1"/>
    </row>
    <row r="6" spans="2:13" ht="15.75" x14ac:dyDescent="0.25">
      <c r="B6" s="227" t="s">
        <v>436</v>
      </c>
      <c r="C6" s="106">
        <v>0.10439492148930582</v>
      </c>
      <c r="D6" s="107">
        <v>0.34182758152449683</v>
      </c>
      <c r="E6" s="471">
        <v>0.6709401700971116</v>
      </c>
      <c r="F6" s="471">
        <v>0.26057213767466891</v>
      </c>
      <c r="G6" s="130">
        <v>0.22783941653692355</v>
      </c>
      <c r="J6" s="1"/>
      <c r="K6" s="1"/>
      <c r="L6" s="1"/>
      <c r="M6" s="1"/>
    </row>
    <row r="7" spans="2:13" ht="15.75" x14ac:dyDescent="0.25">
      <c r="B7" s="228" t="s">
        <v>437</v>
      </c>
      <c r="C7" s="109">
        <v>0.2727440662889386</v>
      </c>
      <c r="D7" s="110">
        <v>0.58688818052776848</v>
      </c>
      <c r="E7" s="472">
        <v>0.28436609896044535</v>
      </c>
      <c r="F7" s="472">
        <v>0.64552238704426224</v>
      </c>
      <c r="G7" s="108">
        <v>0.674338961274771</v>
      </c>
      <c r="J7" s="1"/>
      <c r="K7" s="1"/>
      <c r="L7" s="1"/>
      <c r="M7" s="1"/>
    </row>
    <row r="8" spans="2:13" ht="15.75" x14ac:dyDescent="0.25">
      <c r="B8" s="155" t="s">
        <v>438</v>
      </c>
      <c r="C8" s="109">
        <v>0.2516927185384244</v>
      </c>
      <c r="D8" s="324">
        <v>0</v>
      </c>
      <c r="E8" s="324">
        <v>0</v>
      </c>
      <c r="F8" s="324">
        <v>0</v>
      </c>
      <c r="G8" s="325">
        <v>0</v>
      </c>
      <c r="J8" s="1"/>
      <c r="K8" s="1"/>
      <c r="L8" s="1"/>
      <c r="M8" s="1"/>
    </row>
    <row r="9" spans="2:13" ht="16.5" thickBot="1" x14ac:dyDescent="0.3">
      <c r="B9" s="226" t="s">
        <v>439</v>
      </c>
      <c r="C9" s="111">
        <v>0.37116829368333121</v>
      </c>
      <c r="D9" s="112">
        <v>7.1284237947734738E-2</v>
      </c>
      <c r="E9" s="112">
        <v>4.4693730942443013E-2</v>
      </c>
      <c r="F9" s="112">
        <v>9.3905475281068837E-2</v>
      </c>
      <c r="G9" s="113">
        <v>9.782162218830541E-2</v>
      </c>
      <c r="J9" s="1"/>
      <c r="K9" s="1"/>
      <c r="L9" s="1"/>
      <c r="M9" s="1"/>
    </row>
    <row r="10" spans="2:13" x14ac:dyDescent="0.25">
      <c r="J10" s="1"/>
      <c r="K10" s="1"/>
      <c r="L10" s="1"/>
      <c r="M10" s="1"/>
    </row>
    <row r="11" spans="2:13" x14ac:dyDescent="0.25">
      <c r="J11" s="1"/>
      <c r="K11" s="1"/>
      <c r="L11" s="1"/>
      <c r="M11" s="1"/>
    </row>
    <row r="12" spans="2:13" x14ac:dyDescent="0.25">
      <c r="J12" s="1"/>
      <c r="K12" s="1"/>
      <c r="L12" s="1"/>
      <c r="M12" s="1"/>
    </row>
    <row r="13" spans="2:13" x14ac:dyDescent="0.25">
      <c r="J13" s="1"/>
      <c r="K13" s="1"/>
      <c r="L13" s="1"/>
      <c r="M13" s="1"/>
    </row>
    <row r="14" spans="2:13" x14ac:dyDescent="0.25">
      <c r="J14" s="1"/>
      <c r="K14" s="1"/>
      <c r="L14" s="1"/>
      <c r="M14" s="1"/>
    </row>
    <row r="15" spans="2:13" x14ac:dyDescent="0.25">
      <c r="J15" s="1"/>
      <c r="K15" s="1"/>
      <c r="L15" s="1"/>
      <c r="M15" s="1"/>
    </row>
    <row r="16" spans="2:13" x14ac:dyDescent="0.25">
      <c r="J16" s="1"/>
      <c r="K16" s="1"/>
      <c r="L16" s="1"/>
      <c r="M16" s="1"/>
    </row>
    <row r="17" spans="2:13" x14ac:dyDescent="0.25">
      <c r="J17" s="1"/>
      <c r="K17" s="1"/>
      <c r="L17" s="1"/>
      <c r="M17" s="1"/>
    </row>
    <row r="18" spans="2:13" x14ac:dyDescent="0.25">
      <c r="J18" s="1"/>
      <c r="K18" s="1"/>
      <c r="L18" s="1"/>
      <c r="M18" s="1"/>
    </row>
    <row r="19" spans="2:13" x14ac:dyDescent="0.25">
      <c r="J19" s="1"/>
      <c r="K19" s="1"/>
      <c r="L19" s="1"/>
      <c r="M19" s="1"/>
    </row>
    <row r="20" spans="2:13" x14ac:dyDescent="0.25">
      <c r="J20" s="1"/>
      <c r="K20" s="1"/>
      <c r="L20" s="1"/>
      <c r="M20" s="1"/>
    </row>
    <row r="21" spans="2:13" x14ac:dyDescent="0.25">
      <c r="J21" s="1"/>
      <c r="K21" s="1"/>
      <c r="L21" s="1"/>
      <c r="M21" s="1"/>
    </row>
    <row r="22" spans="2:13" x14ac:dyDescent="0.25">
      <c r="J22" s="1"/>
      <c r="K22" s="1"/>
      <c r="L22" s="1"/>
      <c r="M22" s="1"/>
    </row>
    <row r="23" spans="2:13" x14ac:dyDescent="0.25">
      <c r="J23" s="1"/>
      <c r="K23" s="1"/>
      <c r="L23" s="1"/>
      <c r="M23" s="1"/>
    </row>
    <row r="24" spans="2:13" x14ac:dyDescent="0.25">
      <c r="J24" s="1"/>
      <c r="K24" s="1"/>
      <c r="L24" s="1"/>
      <c r="M24" s="1"/>
    </row>
    <row r="25" spans="2:13" x14ac:dyDescent="0.25">
      <c r="J25" s="1"/>
      <c r="K25" s="1"/>
      <c r="L25" s="1"/>
      <c r="M25" s="1"/>
    </row>
    <row r="26" spans="2:13" x14ac:dyDescent="0.25">
      <c r="J26" s="1"/>
      <c r="K26" s="1"/>
      <c r="L26" s="1"/>
      <c r="M26" s="1"/>
    </row>
    <row r="27" spans="2:13" x14ac:dyDescent="0.25">
      <c r="J27" s="1"/>
      <c r="K27" s="1"/>
      <c r="L27" s="1"/>
      <c r="M27" s="1"/>
    </row>
    <row r="28" spans="2:13" x14ac:dyDescent="0.25">
      <c r="J28" s="1"/>
      <c r="K28" s="1"/>
      <c r="L28" s="1"/>
      <c r="M28" s="1"/>
    </row>
    <row r="29" spans="2:13" x14ac:dyDescent="0.25">
      <c r="J29" s="1"/>
      <c r="K29" s="1"/>
      <c r="L29" s="1"/>
      <c r="M29" s="1"/>
    </row>
    <row r="30" spans="2:13" x14ac:dyDescent="0.25">
      <c r="B30" t="s">
        <v>423</v>
      </c>
      <c r="J30" s="1"/>
      <c r="K30" s="1"/>
      <c r="L30" s="1"/>
      <c r="M30" s="1"/>
    </row>
    <row r="31" spans="2:13" x14ac:dyDescent="0.25">
      <c r="J31" s="1"/>
      <c r="K31" s="1"/>
      <c r="L31" s="1"/>
      <c r="M31" s="1"/>
    </row>
    <row r="32" spans="2:13" x14ac:dyDescent="0.25">
      <c r="J32" s="1"/>
      <c r="K32" s="1"/>
      <c r="L32" s="1"/>
      <c r="M32" s="1"/>
    </row>
    <row r="33" spans="10:13" x14ac:dyDescent="0.25">
      <c r="J33" s="1"/>
      <c r="K33" s="1"/>
      <c r="L33" s="1"/>
      <c r="M33" s="1"/>
    </row>
    <row r="34" spans="10:13" x14ac:dyDescent="0.25">
      <c r="J34" s="1"/>
      <c r="K34" s="1"/>
      <c r="L34" s="1"/>
      <c r="M34" s="1"/>
    </row>
    <row r="35" spans="10:13" x14ac:dyDescent="0.25">
      <c r="J35" s="1"/>
      <c r="K35" s="1"/>
      <c r="L35" s="1"/>
      <c r="M35" s="1"/>
    </row>
    <row r="36" spans="10:13" x14ac:dyDescent="0.25">
      <c r="J36" s="1"/>
      <c r="K36" s="1"/>
      <c r="L36" s="1"/>
      <c r="M36" s="1"/>
    </row>
    <row r="37" spans="10:13" x14ac:dyDescent="0.25">
      <c r="J37" s="1"/>
      <c r="K37" s="1"/>
      <c r="L37" s="1"/>
      <c r="M37" s="1"/>
    </row>
    <row r="38" spans="10:13" x14ac:dyDescent="0.25">
      <c r="J38" s="1"/>
      <c r="K38" s="1"/>
      <c r="L38" s="1"/>
      <c r="M38" s="1"/>
    </row>
    <row r="39" spans="10:13" x14ac:dyDescent="0.25">
      <c r="J39" s="1"/>
      <c r="K39" s="1"/>
      <c r="L39" s="1"/>
      <c r="M39" s="1"/>
    </row>
    <row r="40" spans="10:13" x14ac:dyDescent="0.25">
      <c r="J40" s="1"/>
      <c r="K40" s="1"/>
      <c r="L40" s="1"/>
      <c r="M40" s="1"/>
    </row>
    <row r="41" spans="10:13" x14ac:dyDescent="0.25">
      <c r="J41" s="1"/>
      <c r="K41" s="1"/>
      <c r="L41" s="1"/>
      <c r="M41" s="1"/>
    </row>
    <row r="42" spans="10:13" x14ac:dyDescent="0.25">
      <c r="J42" s="1"/>
      <c r="K42" s="1"/>
      <c r="L42" s="1"/>
      <c r="M42" s="1"/>
    </row>
    <row r="43" spans="10:13" x14ac:dyDescent="0.25">
      <c r="J43" s="1"/>
      <c r="K43" s="1"/>
      <c r="L43" s="1"/>
      <c r="M43" s="1"/>
    </row>
    <row r="44" spans="10:13" x14ac:dyDescent="0.25">
      <c r="J44" s="1"/>
      <c r="K44" s="1"/>
      <c r="L44" s="1"/>
      <c r="M44" s="1"/>
    </row>
    <row r="45" spans="10:13" x14ac:dyDescent="0.25">
      <c r="J45" s="1"/>
      <c r="K45" s="1"/>
      <c r="L45" s="1"/>
      <c r="M45" s="1"/>
    </row>
    <row r="46" spans="10:13" x14ac:dyDescent="0.25">
      <c r="J46" s="1"/>
      <c r="K46" s="1"/>
      <c r="L46" s="1"/>
      <c r="M46" s="1"/>
    </row>
    <row r="47" spans="10:13" x14ac:dyDescent="0.25">
      <c r="J47" s="1"/>
      <c r="K47" s="1"/>
      <c r="L47" s="1"/>
      <c r="M47" s="1"/>
    </row>
    <row r="48" spans="10:13" x14ac:dyDescent="0.25">
      <c r="J48" s="1"/>
      <c r="K48" s="1"/>
      <c r="L48" s="1"/>
      <c r="M48" s="1"/>
    </row>
    <row r="49" spans="10:13" x14ac:dyDescent="0.25">
      <c r="J49" s="1"/>
      <c r="K49" s="1"/>
      <c r="L49" s="1"/>
      <c r="M49" s="1"/>
    </row>
    <row r="50" spans="10:13" x14ac:dyDescent="0.25">
      <c r="J50" s="1"/>
      <c r="K50" s="1"/>
      <c r="L50" s="1"/>
      <c r="M50" s="1"/>
    </row>
    <row r="51" spans="10:13" x14ac:dyDescent="0.25">
      <c r="J51" s="1"/>
      <c r="K51" s="1"/>
      <c r="L51" s="1"/>
      <c r="M51" s="1"/>
    </row>
    <row r="52" spans="10:13" x14ac:dyDescent="0.25">
      <c r="J52" s="1"/>
      <c r="K52" s="1"/>
      <c r="L52" s="1"/>
      <c r="M52" s="1"/>
    </row>
    <row r="53" spans="10:13" x14ac:dyDescent="0.25">
      <c r="J53" s="1"/>
      <c r="K53" s="1"/>
      <c r="L53" s="1"/>
      <c r="M53" s="1"/>
    </row>
    <row r="54" spans="10:13" x14ac:dyDescent="0.25">
      <c r="J54" s="1"/>
      <c r="K54" s="1"/>
      <c r="L54" s="1"/>
      <c r="M54" s="1"/>
    </row>
    <row r="55" spans="10:13" x14ac:dyDescent="0.25">
      <c r="J55" s="1"/>
      <c r="K55" s="1"/>
      <c r="L55" s="1"/>
      <c r="M55" s="1"/>
    </row>
    <row r="56" spans="10:13" x14ac:dyDescent="0.25">
      <c r="J56" s="1"/>
      <c r="K56" s="1"/>
      <c r="L56" s="1"/>
      <c r="M56" s="1"/>
    </row>
    <row r="57" spans="10:13" x14ac:dyDescent="0.25">
      <c r="J57" s="1"/>
      <c r="K57" s="1"/>
      <c r="L57" s="1"/>
      <c r="M57" s="1"/>
    </row>
    <row r="58" spans="10:13" x14ac:dyDescent="0.25">
      <c r="J58" s="1"/>
      <c r="K58" s="1"/>
      <c r="L58" s="1"/>
      <c r="M58" s="1"/>
    </row>
    <row r="59" spans="10:13" x14ac:dyDescent="0.25">
      <c r="J59" s="1"/>
      <c r="K59" s="1"/>
      <c r="L59" s="1"/>
      <c r="M59" s="1"/>
    </row>
    <row r="60" spans="10:13" x14ac:dyDescent="0.25">
      <c r="J60" s="1"/>
      <c r="K60" s="1"/>
      <c r="L60" s="1"/>
      <c r="M60" s="1"/>
    </row>
    <row r="61" spans="10:13" x14ac:dyDescent="0.25">
      <c r="J61" s="1"/>
      <c r="K61" s="1"/>
      <c r="L61" s="1"/>
      <c r="M61"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G28"/>
  <sheetViews>
    <sheetView showGridLines="0" zoomScaleNormal="100" workbookViewId="0">
      <selection activeCell="I16" sqref="I16"/>
    </sheetView>
  </sheetViews>
  <sheetFormatPr defaultRowHeight="15" x14ac:dyDescent="0.25"/>
  <cols>
    <col min="2" max="2" width="59.28515625" customWidth="1"/>
  </cols>
  <sheetData>
    <row r="2" spans="1:7" x14ac:dyDescent="0.25">
      <c r="B2" s="2" t="s">
        <v>470</v>
      </c>
    </row>
    <row r="3" spans="1:7" ht="15.75" thickBot="1" x14ac:dyDescent="0.3">
      <c r="C3" t="s">
        <v>479</v>
      </c>
    </row>
    <row r="4" spans="1:7" ht="15.75" thickBot="1" x14ac:dyDescent="0.3">
      <c r="A4" s="24"/>
      <c r="C4" s="120">
        <v>2018</v>
      </c>
      <c r="D4" s="121">
        <v>2019</v>
      </c>
      <c r="E4" s="121">
        <v>2020</v>
      </c>
      <c r="F4" s="121">
        <v>2021</v>
      </c>
      <c r="G4" s="446">
        <v>2022</v>
      </c>
    </row>
    <row r="5" spans="1:7" x14ac:dyDescent="0.25">
      <c r="B5" s="230" t="s">
        <v>436</v>
      </c>
      <c r="C5" s="114">
        <v>16.959999084472656</v>
      </c>
      <c r="D5" s="115">
        <v>30.450000762939453</v>
      </c>
      <c r="E5" s="115">
        <v>75.360000610351563</v>
      </c>
      <c r="F5" s="115">
        <v>12.569999694824219</v>
      </c>
      <c r="G5" s="501">
        <v>16.629999160766602</v>
      </c>
    </row>
    <row r="6" spans="1:7" x14ac:dyDescent="0.25">
      <c r="B6" s="229" t="s">
        <v>437</v>
      </c>
      <c r="C6" s="116">
        <v>44.310001373291016</v>
      </c>
      <c r="D6" s="117">
        <v>52.279998779296875</v>
      </c>
      <c r="E6" s="473">
        <v>31.940000534057617</v>
      </c>
      <c r="F6" s="473">
        <v>31.139999389648438</v>
      </c>
      <c r="G6" s="498">
        <v>49.220001220703125</v>
      </c>
    </row>
    <row r="7" spans="1:7" x14ac:dyDescent="0.25">
      <c r="B7" s="31" t="s">
        <v>438</v>
      </c>
      <c r="C7" s="116">
        <v>40.889999389648438</v>
      </c>
      <c r="D7" s="117">
        <v>0</v>
      </c>
      <c r="E7" s="473">
        <v>0</v>
      </c>
      <c r="F7" s="473">
        <v>0</v>
      </c>
      <c r="G7" s="498">
        <v>0</v>
      </c>
    </row>
    <row r="8" spans="1:7" ht="15.75" thickBot="1" x14ac:dyDescent="0.3">
      <c r="B8" s="231" t="s">
        <v>439</v>
      </c>
      <c r="C8" s="123">
        <v>60.300001487135887</v>
      </c>
      <c r="D8" s="124">
        <v>6.349999874830246</v>
      </c>
      <c r="E8" s="124">
        <v>5.0199999064207077</v>
      </c>
      <c r="F8" s="124">
        <v>4.5300000458955765</v>
      </c>
      <c r="G8" s="502">
        <v>7.1400002669543028</v>
      </c>
    </row>
    <row r="9" spans="1:7" ht="15.75" thickBot="1" x14ac:dyDescent="0.3">
      <c r="B9" s="131" t="s">
        <v>433</v>
      </c>
      <c r="C9" s="118">
        <v>162.460001334548</v>
      </c>
      <c r="D9" s="119">
        <v>89.079999417066574</v>
      </c>
      <c r="E9" s="119">
        <v>112.32000105082989</v>
      </c>
      <c r="F9" s="119">
        <v>48.239999130368233</v>
      </c>
      <c r="G9" s="499">
        <v>72.990000648424029</v>
      </c>
    </row>
    <row r="27" spans="2:2" x14ac:dyDescent="0.25">
      <c r="B27" s="165" t="s">
        <v>423</v>
      </c>
    </row>
    <row r="28" spans="2:2" x14ac:dyDescent="0.25">
      <c r="B28" s="16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3"/>
  <sheetViews>
    <sheetView showGridLines="0" zoomScaleNormal="100" workbookViewId="0">
      <selection activeCell="H27" sqref="H27"/>
    </sheetView>
  </sheetViews>
  <sheetFormatPr defaultRowHeight="15" x14ac:dyDescent="0.25"/>
  <cols>
    <col min="2" max="2" width="10" style="21" bestFit="1" customWidth="1"/>
    <col min="3" max="7" width="14.140625" customWidth="1"/>
  </cols>
  <sheetData>
    <row r="2" spans="2:12" x14ac:dyDescent="0.25">
      <c r="C2" s="2" t="s">
        <v>469</v>
      </c>
    </row>
    <row r="3" spans="2:12" ht="15.75" thickBot="1" x14ac:dyDescent="0.3"/>
    <row r="4" spans="2:12" ht="31.15" customHeight="1" thickBot="1" x14ac:dyDescent="0.3">
      <c r="B4" s="21" t="s">
        <v>440</v>
      </c>
      <c r="C4" s="526" t="s">
        <v>442</v>
      </c>
      <c r="D4" s="527"/>
      <c r="E4" s="527"/>
      <c r="F4" s="527"/>
      <c r="G4" s="528"/>
    </row>
    <row r="5" spans="2:12" ht="15.75" thickBot="1" x14ac:dyDescent="0.3">
      <c r="B5" s="23"/>
      <c r="C5" s="452">
        <v>2018</v>
      </c>
      <c r="D5" s="453">
        <v>2019</v>
      </c>
      <c r="E5" s="453">
        <v>2020</v>
      </c>
      <c r="F5" s="453">
        <v>2021</v>
      </c>
      <c r="G5" s="454">
        <v>2022</v>
      </c>
    </row>
    <row r="6" spans="2:12" x14ac:dyDescent="0.25">
      <c r="B6" s="14" t="s">
        <v>430</v>
      </c>
      <c r="C6" s="5">
        <v>1.8999999389052391E-2</v>
      </c>
      <c r="D6" s="6">
        <v>8.0000003799796104E-3</v>
      </c>
      <c r="E6" s="6">
        <v>1.4999999664723873E-2</v>
      </c>
      <c r="F6" s="6">
        <v>1.8999999389052391E-2</v>
      </c>
      <c r="G6" s="7">
        <v>2.8999999165534973E-2</v>
      </c>
      <c r="I6" s="1"/>
      <c r="J6" s="1"/>
      <c r="K6" s="1"/>
      <c r="L6" s="1"/>
    </row>
    <row r="7" spans="2:12" x14ac:dyDescent="0.25">
      <c r="B7" s="14" t="s">
        <v>431</v>
      </c>
      <c r="C7" s="8">
        <v>2.3000000044703484E-2</v>
      </c>
      <c r="D7" s="4">
        <v>2.500000037252903E-2</v>
      </c>
      <c r="E7" s="4">
        <v>2.7000000700354576E-2</v>
      </c>
      <c r="F7" s="4">
        <v>2.9999999329447746E-2</v>
      </c>
      <c r="G7" s="9">
        <v>3.7000000476837158E-2</v>
      </c>
      <c r="I7" s="1"/>
      <c r="J7" s="1"/>
      <c r="K7" s="1"/>
      <c r="L7" s="1"/>
    </row>
    <row r="8" spans="2:12" ht="15.75" thickBot="1" x14ac:dyDescent="0.3">
      <c r="B8" s="14" t="s">
        <v>432</v>
      </c>
      <c r="C8" s="10">
        <v>1.3000000268220901E-2</v>
      </c>
      <c r="D8" s="11">
        <v>8.999999612569809E-3</v>
      </c>
      <c r="E8" s="11">
        <v>1.2000000104308128E-2</v>
      </c>
      <c r="F8" s="11">
        <v>1.0999999940395355E-2</v>
      </c>
      <c r="G8" s="12">
        <v>7.0000002160668373E-3</v>
      </c>
      <c r="I8" s="1"/>
      <c r="J8" s="1"/>
      <c r="K8" s="1"/>
      <c r="L8" s="1"/>
    </row>
    <row r="9" spans="2:12" x14ac:dyDescent="0.25">
      <c r="B9" s="14" t="s">
        <v>433</v>
      </c>
      <c r="C9" s="13">
        <v>5.4999999701976776E-2</v>
      </c>
      <c r="D9" s="13">
        <v>4.1999999433755875E-2</v>
      </c>
      <c r="E9" s="13">
        <v>5.4999999701976776E-2</v>
      </c>
      <c r="F9" s="13">
        <v>5.9000000357627869E-2</v>
      </c>
      <c r="G9" s="14">
        <v>7.2999998927116394E-2</v>
      </c>
      <c r="I9" s="1"/>
      <c r="J9" s="1"/>
      <c r="K9" s="1"/>
      <c r="L9" s="1"/>
    </row>
    <row r="10" spans="2:12" ht="15.75" thickBot="1" x14ac:dyDescent="0.3">
      <c r="C10" s="1"/>
      <c r="D10" s="1"/>
      <c r="E10" s="1"/>
      <c r="F10" s="1"/>
      <c r="G10" s="1"/>
    </row>
    <row r="11" spans="2:12" ht="28.15" customHeight="1" thickBot="1" x14ac:dyDescent="0.3">
      <c r="B11" s="21" t="s">
        <v>441</v>
      </c>
      <c r="C11" s="526" t="s">
        <v>460</v>
      </c>
      <c r="D11" s="527"/>
      <c r="E11" s="527"/>
      <c r="F11" s="527"/>
      <c r="G11" s="528"/>
    </row>
    <row r="12" spans="2:12" ht="15.75" thickBot="1" x14ac:dyDescent="0.3">
      <c r="C12" s="452">
        <v>2018</v>
      </c>
      <c r="D12" s="453">
        <v>2019</v>
      </c>
      <c r="E12" s="453">
        <v>2020</v>
      </c>
      <c r="F12" s="453">
        <v>2021</v>
      </c>
      <c r="G12" s="454">
        <v>2022</v>
      </c>
    </row>
    <row r="13" spans="2:12" x14ac:dyDescent="0.25">
      <c r="B13" s="14" t="s">
        <v>430</v>
      </c>
      <c r="C13" s="5">
        <v>4.999999888241291E-3</v>
      </c>
      <c r="D13" s="6">
        <v>2.0000000949949026E-3</v>
      </c>
      <c r="E13" s="6">
        <v>4.0000001899898052E-3</v>
      </c>
      <c r="F13" s="6">
        <v>4.999999888241291E-3</v>
      </c>
      <c r="G13" s="7">
        <v>8.0000003799796104E-3</v>
      </c>
      <c r="I13" s="1"/>
      <c r="J13" s="1"/>
      <c r="K13" s="1"/>
      <c r="L13" s="1"/>
    </row>
    <row r="14" spans="2:12" x14ac:dyDescent="0.25">
      <c r="B14" s="14" t="s">
        <v>431</v>
      </c>
      <c r="C14" s="8">
        <v>6.0000000521540642E-3</v>
      </c>
      <c r="D14" s="4">
        <v>7.0000002160668373E-3</v>
      </c>
      <c r="E14" s="4">
        <v>8.0000003799796104E-3</v>
      </c>
      <c r="F14" s="4">
        <v>8.0000003799796104E-3</v>
      </c>
      <c r="G14" s="9">
        <v>1.0999999940395355E-2</v>
      </c>
      <c r="I14" s="1"/>
      <c r="J14" s="1"/>
      <c r="K14" s="1"/>
      <c r="L14" s="1"/>
    </row>
    <row r="15" spans="2:12" ht="15.75" thickBot="1" x14ac:dyDescent="0.3">
      <c r="B15" s="14" t="s">
        <v>432</v>
      </c>
      <c r="C15" s="10">
        <v>4.0000001899898052E-3</v>
      </c>
      <c r="D15" s="11">
        <v>3.0000000260770321E-3</v>
      </c>
      <c r="E15" s="11">
        <v>3.0000000260770321E-3</v>
      </c>
      <c r="F15" s="11">
        <v>3.0000000260770321E-3</v>
      </c>
      <c r="G15" s="12">
        <v>2.0000000949949026E-3</v>
      </c>
      <c r="I15" s="1"/>
      <c r="J15" s="1"/>
      <c r="K15" s="1"/>
      <c r="L15" s="1"/>
    </row>
    <row r="16" spans="2:12" x14ac:dyDescent="0.25">
      <c r="B16" s="14" t="s">
        <v>433</v>
      </c>
      <c r="C16" s="14">
        <v>1.6000000759959221E-2</v>
      </c>
      <c r="D16" s="14">
        <v>1.2000000104308128E-2</v>
      </c>
      <c r="E16" s="14">
        <v>1.6000000759959221E-2</v>
      </c>
      <c r="F16" s="14">
        <v>1.7000000923871994E-2</v>
      </c>
      <c r="G16" s="14">
        <v>2.0999999716877937E-2</v>
      </c>
      <c r="I16" s="1"/>
      <c r="J16" s="1"/>
      <c r="K16" s="1"/>
      <c r="L16" s="1"/>
    </row>
    <row r="17" spans="2:16" ht="15.75" thickBot="1" x14ac:dyDescent="0.3">
      <c r="C17" s="22"/>
      <c r="D17" s="22"/>
      <c r="E17" s="22"/>
      <c r="F17" s="22"/>
      <c r="G17" s="22"/>
    </row>
    <row r="18" spans="2:16" ht="41.45" customHeight="1" thickBot="1" x14ac:dyDescent="0.3">
      <c r="B18" s="32" t="s">
        <v>433</v>
      </c>
      <c r="C18" s="526" t="s">
        <v>461</v>
      </c>
      <c r="D18" s="527"/>
      <c r="E18" s="527"/>
      <c r="F18" s="527"/>
      <c r="G18" s="528"/>
    </row>
    <row r="19" spans="2:16" ht="15.75" thickBot="1" x14ac:dyDescent="0.3">
      <c r="C19" s="452">
        <v>2018</v>
      </c>
      <c r="D19" s="453">
        <v>2019</v>
      </c>
      <c r="E19" s="453">
        <v>2020</v>
      </c>
      <c r="F19" s="453">
        <v>2021</v>
      </c>
      <c r="G19" s="454">
        <v>2022</v>
      </c>
    </row>
    <row r="20" spans="2:16" x14ac:dyDescent="0.25">
      <c r="B20" s="14" t="s">
        <v>430</v>
      </c>
      <c r="C20" s="5">
        <v>2.500000037252903E-2</v>
      </c>
      <c r="D20" s="6">
        <v>9.9999997764825821E-3</v>
      </c>
      <c r="E20" s="6">
        <v>1.9999999552965164E-2</v>
      </c>
      <c r="F20" s="6">
        <v>2.4000000208616257E-2</v>
      </c>
      <c r="G20" s="7">
        <v>3.7000000476837158E-2</v>
      </c>
      <c r="I20" s="165" t="s">
        <v>424</v>
      </c>
      <c r="P20" s="165" t="s">
        <v>424</v>
      </c>
    </row>
    <row r="21" spans="2:16" x14ac:dyDescent="0.25">
      <c r="B21" s="14" t="s">
        <v>431</v>
      </c>
      <c r="C21" s="8">
        <v>2.8999999165534973E-2</v>
      </c>
      <c r="D21" s="4">
        <v>3.2000001519918442E-2</v>
      </c>
      <c r="E21" s="4">
        <v>3.5000000149011612E-2</v>
      </c>
      <c r="F21" s="4">
        <v>3.7999998778104782E-2</v>
      </c>
      <c r="G21" s="9">
        <v>4.8000000417232513E-2</v>
      </c>
      <c r="I21" s="1"/>
      <c r="J21" s="1"/>
      <c r="K21" s="1"/>
      <c r="L21" s="1"/>
    </row>
    <row r="22" spans="2:16" ht="15.75" thickBot="1" x14ac:dyDescent="0.3">
      <c r="B22" s="14" t="s">
        <v>432</v>
      </c>
      <c r="C22" s="10">
        <v>1.7000000923871994E-2</v>
      </c>
      <c r="D22" s="11">
        <v>1.0999999940395355E-2</v>
      </c>
      <c r="E22" s="11">
        <v>1.6000000759959221E-2</v>
      </c>
      <c r="F22" s="11">
        <v>1.4000000432133675E-2</v>
      </c>
      <c r="G22" s="12">
        <v>8.999999612569809E-3</v>
      </c>
      <c r="I22" s="1"/>
      <c r="J22" s="1"/>
      <c r="K22" s="1"/>
      <c r="L22" s="1"/>
    </row>
    <row r="23" spans="2:16" x14ac:dyDescent="0.25">
      <c r="B23" s="14" t="s">
        <v>433</v>
      </c>
      <c r="C23" s="14">
        <v>7.1000002324581146E-2</v>
      </c>
      <c r="D23" s="14">
        <v>5.4000001400709152E-2</v>
      </c>
      <c r="E23" s="14">
        <v>7.1000002324581146E-2</v>
      </c>
      <c r="F23" s="14">
        <v>7.5999997556209564E-2</v>
      </c>
      <c r="G23" s="14">
        <v>9.3999996781349182E-2</v>
      </c>
      <c r="I23" s="1"/>
      <c r="J23" s="1"/>
      <c r="K23" s="1"/>
      <c r="L23" s="1"/>
    </row>
  </sheetData>
  <mergeCells count="3">
    <mergeCell ref="C4:G4"/>
    <mergeCell ref="C11:G11"/>
    <mergeCell ref="C18:G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1</vt:lpstr>
      <vt:lpstr>Table 2</vt:lpstr>
      <vt:lpstr>Figure 1</vt:lpstr>
      <vt:lpstr>Table 3 </vt:lpstr>
      <vt:lpstr>Figure 2</vt:lpstr>
      <vt:lpstr>Figure 3</vt:lpstr>
      <vt:lpstr>Figure 4</vt:lpstr>
      <vt:lpstr>Figure 5</vt:lpstr>
      <vt:lpstr>Figure 6</vt:lpstr>
      <vt:lpstr>Figure 7</vt:lpstr>
      <vt:lpstr>Figure 8</vt:lpstr>
      <vt:lpstr>Figure 9</vt:lpstr>
      <vt:lpstr>Figure 10</vt:lpstr>
      <vt:lpstr>Figure 11</vt:lpstr>
      <vt:lpstr>Table 4</vt:lpstr>
      <vt:lpstr>Figure 12</vt:lpstr>
      <vt:lpstr>VAT - Table 2 (3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2023-09-28T13:09:06Z</dcterms:modified>
</cp:coreProperties>
</file>